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nas-my.sharepoint.com/personal/sabre_jabar_petronas_com/Documents/Desktop/MPM Website (for Fishermen)/MPM Website Update 2024/25. Gas Pricing Update/"/>
    </mc:Choice>
  </mc:AlternateContent>
  <xr:revisionPtr revIDLastSave="270" documentId="8_{C3D20753-9B88-4075-AA3C-60058673ECF4}" xr6:coauthVersionLast="47" xr6:coauthVersionMax="47" xr10:uidLastSave="{FAD8AC8A-D338-4458-8114-4ED21FD4BEAC}"/>
  <bookViews>
    <workbookView xWindow="-110" yWindow="-110" windowWidth="19420" windowHeight="10300" xr2:uid="{78F5250F-419A-4F48-A608-1914EA86435B}"/>
  </bookViews>
  <sheets>
    <sheet name="Historical MRP" sheetId="1" r:id="rId1"/>
    <sheet name="2" sheetId="2" state="hidden" r:id="rId2"/>
    <sheet name="3" sheetId="3" state="hidden" r:id="rId3"/>
    <sheet name="4" sheetId="4" state="hidden" r:id="rId4"/>
    <sheet name="Color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6" i="4" l="1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E84" i="2" l="1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<sst xmlns="http://schemas.openxmlformats.org/spreadsheetml/2006/main" count="37" uniqueCount="14">
  <si>
    <t>Month - Year</t>
  </si>
  <si>
    <r>
      <t>LNG Export Volume</t>
    </r>
    <r>
      <rPr>
        <b/>
        <vertAlign val="superscript"/>
        <sz val="9"/>
        <color theme="0"/>
        <rFont val="Gadugi"/>
        <family val="2"/>
      </rPr>
      <t>1</t>
    </r>
    <r>
      <rPr>
        <b/>
        <sz val="9"/>
        <color theme="0"/>
        <rFont val="Gadugi"/>
        <family val="2"/>
      </rPr>
      <t xml:space="preserve">              ('000 Ton)</t>
    </r>
  </si>
  <si>
    <r>
      <t>LNG FOB Export Value</t>
    </r>
    <r>
      <rPr>
        <b/>
        <vertAlign val="superscript"/>
        <sz val="9"/>
        <color theme="0"/>
        <rFont val="Gadugi"/>
        <family val="2"/>
      </rPr>
      <t>1</t>
    </r>
    <r>
      <rPr>
        <b/>
        <sz val="9"/>
        <color theme="0"/>
        <rFont val="Gadugi"/>
        <family val="2"/>
      </rPr>
      <t xml:space="preserve">          
(RM Mil)</t>
    </r>
  </si>
  <si>
    <r>
      <t>MRP</t>
    </r>
    <r>
      <rPr>
        <b/>
        <vertAlign val="superscript"/>
        <sz val="9"/>
        <color theme="0"/>
        <rFont val="Gadugi"/>
        <family val="2"/>
      </rPr>
      <t>2</t>
    </r>
    <r>
      <rPr>
        <b/>
        <sz val="9"/>
        <color theme="0"/>
        <rFont val="Gadugi"/>
        <family val="2"/>
      </rPr>
      <t xml:space="preserve">
(RM/MMBtu)</t>
    </r>
  </si>
  <si>
    <t>Mac-23</t>
  </si>
  <si>
    <t>2. MRP is derived based on the following formula :</t>
  </si>
  <si>
    <t>3. This table is to be used for reference only.</t>
  </si>
  <si>
    <t>1. LNG Export Volume &amp; LNG FOB Export Value data are sourced from Monthly External Trade Statistics, Malaysia report (Table 9) in Department of Statistics Malaysia (DOSM) website.</t>
  </si>
  <si>
    <r>
      <rPr>
        <b/>
        <sz val="9"/>
        <color theme="1"/>
        <rFont val="Museo Sans 300"/>
        <family val="3"/>
      </rPr>
      <t>Note</t>
    </r>
    <r>
      <rPr>
        <sz val="9"/>
        <color theme="1"/>
        <rFont val="Museo Sans 300"/>
        <family val="3"/>
      </rPr>
      <t xml:space="preserve"> :</t>
    </r>
  </si>
  <si>
    <r>
      <rPr>
        <b/>
        <u/>
        <sz val="9"/>
        <color theme="1"/>
        <rFont val="Museo Sans 300"/>
        <family val="3"/>
      </rPr>
      <t>Note</t>
    </r>
    <r>
      <rPr>
        <b/>
        <sz val="9"/>
        <color theme="1"/>
        <rFont val="Museo Sans 300"/>
        <family val="3"/>
      </rPr>
      <t xml:space="preserve"> :</t>
    </r>
  </si>
  <si>
    <r>
      <t>LNG FOB Export Value</t>
    </r>
    <r>
      <rPr>
        <b/>
        <vertAlign val="superscript"/>
        <sz val="9"/>
        <color theme="0"/>
        <rFont val="Museo Sans 900"/>
        <family val="3"/>
      </rPr>
      <t>1</t>
    </r>
    <r>
      <rPr>
        <b/>
        <sz val="9"/>
        <color theme="0"/>
        <rFont val="Museo Sans 900"/>
        <family val="3"/>
      </rPr>
      <t xml:space="preserve">          
(RM Mil)</t>
    </r>
  </si>
  <si>
    <r>
      <t>MRP</t>
    </r>
    <r>
      <rPr>
        <b/>
        <vertAlign val="superscript"/>
        <sz val="9"/>
        <color theme="0"/>
        <rFont val="Museo Sans 900"/>
        <family val="3"/>
      </rPr>
      <t>2</t>
    </r>
    <r>
      <rPr>
        <b/>
        <sz val="9"/>
        <color theme="0"/>
        <rFont val="Museo Sans 900"/>
        <family val="3"/>
      </rPr>
      <t xml:space="preserve">
(RM/MMBtu)</t>
    </r>
  </si>
  <si>
    <t xml:space="preserve"> </t>
  </si>
  <si>
    <r>
      <t>LNG Export Volume</t>
    </r>
    <r>
      <rPr>
        <b/>
        <vertAlign val="superscript"/>
        <sz val="9"/>
        <color theme="0"/>
        <rFont val="Museo Sans 900"/>
        <family val="3"/>
      </rPr>
      <t>1</t>
    </r>
    <r>
      <rPr>
        <b/>
        <sz val="9"/>
        <color theme="0"/>
        <rFont val="Museo Sans 900"/>
        <family val="3"/>
      </rPr>
      <t xml:space="preserve"> ('000 Ton)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</si>
</sst>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0"/>
      <name val="Gadugi"/>
      <family val="2"/>
    </font>
    <font>
      <b/>
      <vertAlign val="superscript"/>
      <sz val="9"/>
      <color theme="0"/>
      <name val="Gadugi"/>
      <family val="2"/>
    </font>
    <font>
      <sz val="9"/>
      <name val="Gadugi"/>
      <family val="2"/>
    </font>
    <font>
      <sz val="9"/>
      <color theme="1"/>
      <name val="Gadugi"/>
      <family val="2"/>
    </font>
    <font>
      <b/>
      <sz val="9"/>
      <color rgb="FF38B09D"/>
      <name val="Gadugi"/>
      <family val="2"/>
    </font>
    <font>
      <sz val="9"/>
      <name val="Museo Sans 300"/>
      <family val="3"/>
    </font>
    <font>
      <sz val="9"/>
      <color theme="1"/>
      <name val="Museo Sans 300"/>
      <family val="3"/>
    </font>
    <font>
      <b/>
      <sz val="9"/>
      <color theme="1"/>
      <name val="Museo Sans 300"/>
      <family val="3"/>
    </font>
    <font>
      <b/>
      <u/>
      <sz val="9"/>
      <color theme="1"/>
      <name val="Museo Sans 300"/>
      <family val="3"/>
    </font>
    <font>
      <b/>
      <sz val="9"/>
      <color theme="0"/>
      <name val="Museo Sans 900"/>
      <family val="3"/>
    </font>
    <font>
      <b/>
      <vertAlign val="superscript"/>
      <sz val="9"/>
      <color theme="0"/>
      <name val="Museo Sans 900"/>
      <family val="3"/>
    </font>
    <font>
      <b/>
      <sz val="9"/>
      <name val="Museo Sans 700"/>
      <family val="3"/>
    </font>
    <font>
      <b/>
      <sz val="9"/>
      <color rgb="FF38B09D"/>
      <name val="Museo Sans 900"/>
      <family val="3"/>
    </font>
  </fonts>
  <fills count="11">
    <fill>
      <patternFill patternType="none"/>
    </fill>
    <fill>
      <patternFill patternType="gray125"/>
    </fill>
    <fill>
      <patternFill patternType="solid">
        <fgColor rgb="FF38B09D"/>
        <bgColor indexed="64"/>
      </patternFill>
    </fill>
    <fill>
      <patternFill patternType="solid">
        <fgColor rgb="FFB9E9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63F98"/>
        <bgColor indexed="64"/>
      </patternFill>
    </fill>
    <fill>
      <patternFill patternType="solid">
        <fgColor rgb="FFFDB924"/>
        <bgColor indexed="64"/>
      </patternFill>
    </fill>
    <fill>
      <patternFill patternType="solid">
        <fgColor rgb="FFBFD730"/>
        <bgColor indexed="64"/>
      </patternFill>
    </fill>
    <fill>
      <patternFill patternType="solid">
        <fgColor rgb="FF20419A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7" fontId="3" fillId="3" borderId="2" xfId="0" applyNumberFormat="1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/>
    </xf>
    <xf numFmtId="17" fontId="4" fillId="3" borderId="1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7" fontId="3" fillId="3" borderId="6" xfId="0" applyNumberFormat="1" applyFont="1" applyFill="1" applyBorder="1" applyAlignment="1">
      <alignment horizontal="center" vertical="center"/>
    </xf>
    <xf numFmtId="17" fontId="3" fillId="3" borderId="7" xfId="0" applyNumberFormat="1" applyFont="1" applyFill="1" applyBorder="1" applyAlignment="1">
      <alignment horizontal="center" vertical="center"/>
    </xf>
    <xf numFmtId="17" fontId="3" fillId="3" borderId="8" xfId="0" applyNumberFormat="1" applyFont="1" applyFill="1" applyBorder="1" applyAlignment="1">
      <alignment horizontal="center" vertical="center"/>
    </xf>
    <xf numFmtId="17" fontId="4" fillId="3" borderId="7" xfId="0" applyNumberFormat="1" applyFont="1" applyFill="1" applyBorder="1" applyAlignment="1">
      <alignment horizontal="center"/>
    </xf>
    <xf numFmtId="17" fontId="4" fillId="3" borderId="6" xfId="0" applyNumberFormat="1" applyFont="1" applyFill="1" applyBorder="1" applyAlignment="1">
      <alignment horizontal="center"/>
    </xf>
    <xf numFmtId="17" fontId="4" fillId="3" borderId="8" xfId="0" applyNumberFormat="1" applyFont="1" applyFill="1" applyBorder="1" applyAlignment="1">
      <alignment horizontal="center"/>
    </xf>
    <xf numFmtId="17" fontId="4" fillId="3" borderId="15" xfId="0" applyNumberFormat="1" applyFont="1" applyFill="1" applyBorder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left"/>
    </xf>
    <xf numFmtId="0" fontId="0" fillId="5" borderId="0" xfId="0" applyFill="1"/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left" vertical="center" wrapText="1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10" borderId="0" xfId="0" applyFont="1" applyFill="1" applyAlignment="1">
      <alignment vertical="center" wrapText="1"/>
    </xf>
    <xf numFmtId="0" fontId="3" fillId="10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7" fontId="12" fillId="3" borderId="18" xfId="0" applyNumberFormat="1" applyFont="1" applyFill="1" applyBorder="1" applyAlignment="1">
      <alignment horizontal="center" vertical="center"/>
    </xf>
    <xf numFmtId="17" fontId="12" fillId="3" borderId="19" xfId="0" applyNumberFormat="1" applyFont="1" applyFill="1" applyBorder="1" applyAlignment="1">
      <alignment horizontal="center" vertical="center"/>
    </xf>
    <xf numFmtId="17" fontId="12" fillId="3" borderId="20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17" fontId="12" fillId="3" borderId="0" xfId="0" applyNumberFormat="1" applyFont="1" applyFill="1" applyAlignment="1">
      <alignment horizontal="center" vertical="center"/>
    </xf>
    <xf numFmtId="17" fontId="12" fillId="3" borderId="7" xfId="0" applyNumberFormat="1" applyFont="1" applyFill="1" applyBorder="1" applyAlignment="1">
      <alignment horizontal="center" vertical="center"/>
    </xf>
    <xf numFmtId="17" fontId="12" fillId="3" borderId="8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7" fontId="12" fillId="3" borderId="6" xfId="0" applyNumberFormat="1" applyFont="1" applyFill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7" fillId="10" borderId="0" xfId="0" applyFont="1" applyFill="1" applyAlignment="1">
      <alignment horizontal="left"/>
    </xf>
    <xf numFmtId="0" fontId="6" fillId="1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5" borderId="0" xfId="0" applyFont="1" applyFill="1" applyAlignment="1">
      <alignment horizontal="left"/>
    </xf>
    <xf numFmtId="0" fontId="6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38B09D"/>
        <name val="Museo Sans 900"/>
        <family val="3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useo Sans 300"/>
        <family val="3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useo Sans 700"/>
        <family val="3"/>
        <scheme val="none"/>
      </font>
      <numFmt numFmtId="164" formatCode="mmm\-yy"/>
      <fill>
        <patternFill patternType="solid">
          <fgColor indexed="64"/>
          <bgColor rgb="FFB9E9E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Museo Sans 900"/>
        <family val="3"/>
        <scheme val="none"/>
      </font>
      <fill>
        <patternFill patternType="solid">
          <fgColor indexed="64"/>
          <bgColor rgb="FF38B09D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B9E9E1"/>
      <color rgb="FF38B09D"/>
      <color rgb="FF763F98"/>
      <color rgb="FF20419A"/>
      <color rgb="FFBFD730"/>
      <color rgb="FFFDB92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10584</xdr:colOff>
      <xdr:row>11</xdr:row>
      <xdr:rowOff>18950</xdr:rowOff>
    </xdr:from>
    <xdr:to>
      <xdr:col>14</xdr:col>
      <xdr:colOff>79728</xdr:colOff>
      <xdr:row>13</xdr:row>
      <xdr:rowOff>73073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1F4827-1B71-45FF-932A-2192ABDE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4" y="1802030"/>
          <a:ext cx="4336344" cy="40464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535237</xdr:colOff>
      <xdr:row>13</xdr:row>
      <xdr:rowOff>96802</xdr:rowOff>
    </xdr:from>
    <xdr:to>
      <xdr:col>12</xdr:col>
      <xdr:colOff>72391</xdr:colOff>
      <xdr:row>14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63BF33-AB3C-4567-B616-6F2CD5B7DF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1754437" y="2245642"/>
          <a:ext cx="1964124" cy="200378"/>
        </a:xfrm>
        <a:prstGeom prst="rect">
          <a:avLst/>
        </a:prstGeom>
        <a:noFill/>
      </xdr:spPr>
    </xdr:pic>
    <xdr:clientData/>
  </xdr:twoCellAnchor>
  <xdr:twoCellAnchor>
    <xdr:from>
      <xdr:col>1</xdr:col>
      <xdr:colOff>525780</xdr:colOff>
      <xdr:row>1</xdr:row>
      <xdr:rowOff>99060</xdr:rowOff>
    </xdr:from>
    <xdr:to>
      <xdr:col>5</xdr:col>
      <xdr:colOff>937260</xdr:colOff>
      <xdr:row>2</xdr:row>
      <xdr:rowOff>175260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A5E8C6-43B6-4C83-A08A-1DBA05029DA2}"/>
            </a:ext>
          </a:extLst>
        </xdr:cNvPr>
        <xdr:cNvSpPr txBox="1"/>
      </xdr:nvSpPr>
      <xdr:spPr>
        <a:xfrm>
          <a:off x="1135380" y="281940"/>
          <a:ext cx="451104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13</xdr:row>
      <xdr:rowOff>18950</xdr:rowOff>
    </xdr:from>
    <xdr:to>
      <xdr:col>4</xdr:col>
      <xdr:colOff>820525</xdr:colOff>
      <xdr:row>15</xdr:row>
      <xdr:rowOff>57833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64F4E5-4294-483A-A5AD-4BAB96890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4" y="1984910"/>
          <a:ext cx="4336344" cy="40464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535237</xdr:colOff>
      <xdr:row>15</xdr:row>
      <xdr:rowOff>96802</xdr:rowOff>
    </xdr:from>
    <xdr:to>
      <xdr:col>3</xdr:col>
      <xdr:colOff>1154929</xdr:colOff>
      <xdr:row>16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7F051B-0C9E-4E64-9CDD-FD7217ACB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1754437" y="2428522"/>
          <a:ext cx="1964124" cy="20037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0</xdr:col>
      <xdr:colOff>228600</xdr:colOff>
      <xdr:row>19</xdr:row>
      <xdr:rowOff>114300</xdr:rowOff>
    </xdr:from>
    <xdr:to>
      <xdr:col>4</xdr:col>
      <xdr:colOff>899160</xdr:colOff>
      <xdr:row>21</xdr:row>
      <xdr:rowOff>7620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E530A18-A678-47E4-9EB4-D235E1A7B2DF}"/>
            </a:ext>
          </a:extLst>
        </xdr:cNvPr>
        <xdr:cNvSpPr txBox="1"/>
      </xdr:nvSpPr>
      <xdr:spPr>
        <a:xfrm>
          <a:off x="228600" y="3589020"/>
          <a:ext cx="45110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  <xdr:twoCellAnchor>
    <xdr:from>
      <xdr:col>3</xdr:col>
      <xdr:colOff>1089660</xdr:colOff>
      <xdr:row>107</xdr:row>
      <xdr:rowOff>76200</xdr:rowOff>
    </xdr:from>
    <xdr:to>
      <xdr:col>5</xdr:col>
      <xdr:colOff>76200</xdr:colOff>
      <xdr:row>108</xdr:row>
      <xdr:rowOff>129540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D4E03B-7E6D-4EC1-BA0F-6155ADA17649}"/>
            </a:ext>
          </a:extLst>
        </xdr:cNvPr>
        <xdr:cNvSpPr txBox="1"/>
      </xdr:nvSpPr>
      <xdr:spPr>
        <a:xfrm>
          <a:off x="3589020" y="19949160"/>
          <a:ext cx="1668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i="1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updated</a:t>
          </a:r>
          <a:r>
            <a:rPr lang="en-US" sz="800" i="1" baseline="0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 as of April 2024</a:t>
          </a:r>
          <a:endParaRPr lang="en-US" sz="800" i="1">
            <a:solidFill>
              <a:schemeClr val="bg2">
                <a:lumMod val="50000"/>
              </a:schemeClr>
            </a:solidFill>
            <a:latin typeface="Museo Sans 300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205740</xdr:colOff>
      <xdr:row>0</xdr:row>
      <xdr:rowOff>129540</xdr:rowOff>
    </xdr:from>
    <xdr:to>
      <xdr:col>1</xdr:col>
      <xdr:colOff>638415</xdr:colOff>
      <xdr:row>5</xdr:row>
      <xdr:rowOff>86514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B558F8A-9D75-49FE-AC5E-DCF65F43C8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7" t="4984" r="62383"/>
        <a:stretch/>
      </xdr:blipFill>
      <xdr:spPr>
        <a:xfrm>
          <a:off x="205740" y="129540"/>
          <a:ext cx="745095" cy="871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20</xdr:row>
      <xdr:rowOff>18950</xdr:rowOff>
    </xdr:from>
    <xdr:to>
      <xdr:col>6</xdr:col>
      <xdr:colOff>399768</xdr:colOff>
      <xdr:row>22</xdr:row>
      <xdr:rowOff>57833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8B4431-A3C0-4750-8C67-811AD44E9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4" y="4214432"/>
          <a:ext cx="4333655" cy="39747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535237</xdr:colOff>
      <xdr:row>22</xdr:row>
      <xdr:rowOff>96802</xdr:rowOff>
    </xdr:from>
    <xdr:to>
      <xdr:col>6</xdr:col>
      <xdr:colOff>60961</xdr:colOff>
      <xdr:row>23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59B4F0-0C65-415F-BFC9-179C4592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1754437" y="2428522"/>
          <a:ext cx="1964124" cy="200378"/>
        </a:xfrm>
        <a:prstGeom prst="rect">
          <a:avLst/>
        </a:prstGeom>
        <a:noFill/>
      </xdr:spPr>
    </xdr:pic>
    <xdr:clientData/>
  </xdr:twoCellAnchor>
  <xdr:twoCellAnchor>
    <xdr:from>
      <xdr:col>0</xdr:col>
      <xdr:colOff>518160</xdr:colOff>
      <xdr:row>5</xdr:row>
      <xdr:rowOff>106680</xdr:rowOff>
    </xdr:from>
    <xdr:to>
      <xdr:col>6</xdr:col>
      <xdr:colOff>472440</xdr:colOff>
      <xdr:row>7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39F620-7394-4CAA-8419-7456C3157974}"/>
            </a:ext>
          </a:extLst>
        </xdr:cNvPr>
        <xdr:cNvSpPr txBox="1"/>
      </xdr:nvSpPr>
      <xdr:spPr>
        <a:xfrm>
          <a:off x="518160" y="1021080"/>
          <a:ext cx="45110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i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  <xdr:twoCellAnchor>
    <xdr:from>
      <xdr:col>84</xdr:col>
      <xdr:colOff>243840</xdr:colOff>
      <xdr:row>11</xdr:row>
      <xdr:rowOff>68580</xdr:rowOff>
    </xdr:from>
    <xdr:to>
      <xdr:col>87</xdr:col>
      <xdr:colOff>83820</xdr:colOff>
      <xdr:row>12</xdr:row>
      <xdr:rowOff>121920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A99B580-66CF-45A5-83DE-407FD5CE951A}"/>
            </a:ext>
          </a:extLst>
        </xdr:cNvPr>
        <xdr:cNvSpPr txBox="1"/>
      </xdr:nvSpPr>
      <xdr:spPr>
        <a:xfrm>
          <a:off x="52349400" y="2674620"/>
          <a:ext cx="1668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i="1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updated</a:t>
          </a:r>
          <a:r>
            <a:rPr lang="en-US" sz="800" i="1" baseline="0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 as of April 2024</a:t>
          </a:r>
          <a:endParaRPr lang="en-US" sz="800" i="1">
            <a:solidFill>
              <a:schemeClr val="bg2">
                <a:lumMod val="50000"/>
              </a:schemeClr>
            </a:solidFill>
            <a:latin typeface="Museo Sans 300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144780</xdr:rowOff>
    </xdr:from>
    <xdr:to>
      <xdr:col>1</xdr:col>
      <xdr:colOff>325995</xdr:colOff>
      <xdr:row>5</xdr:row>
      <xdr:rowOff>101754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89C5600-4290-42A8-979C-CF12726C1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7" t="4984" r="62383"/>
        <a:stretch/>
      </xdr:blipFill>
      <xdr:spPr>
        <a:xfrm>
          <a:off x="190500" y="144780"/>
          <a:ext cx="745095" cy="871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10584</xdr:colOff>
      <xdr:row>9</xdr:row>
      <xdr:rowOff>18950</xdr:rowOff>
    </xdr:from>
    <xdr:ext cx="4336344" cy="404643"/>
    <xdr:pic>
      <xdr:nvPicPr>
        <xdr:cNvPr id="5" name="Picture 4">
          <a:extLst>
            <a:ext uri="{FF2B5EF4-FFF2-40B4-BE49-F238E27FC236}">
              <a16:creationId xmlns:a16="http://schemas.microsoft.com/office/drawing/2014/main" id="{6A63C02F-24AA-4B4A-A263-701A24137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8184" y="4194710"/>
          <a:ext cx="4336344" cy="404643"/>
        </a:xfrm>
        <a:prstGeom prst="rect">
          <a:avLst/>
        </a:prstGeom>
        <a:solidFill>
          <a:schemeClr val="bg1"/>
        </a:solidFill>
      </xdr:spPr>
    </xdr:pic>
    <xdr:clientData/>
  </xdr:oneCellAnchor>
  <xdr:oneCellAnchor>
    <xdr:from>
      <xdr:col>2</xdr:col>
      <xdr:colOff>535237</xdr:colOff>
      <xdr:row>11</xdr:row>
      <xdr:rowOff>96802</xdr:rowOff>
    </xdr:from>
    <xdr:ext cx="1964124" cy="200378"/>
    <xdr:pic>
      <xdr:nvPicPr>
        <xdr:cNvPr id="6" name="Picture 5">
          <a:extLst>
            <a:ext uri="{FF2B5EF4-FFF2-40B4-BE49-F238E27FC236}">
              <a16:creationId xmlns:a16="http://schemas.microsoft.com/office/drawing/2014/main" id="{07899AC6-D29D-4D40-852C-DB5BD3C7B3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5701597" y="4638322"/>
          <a:ext cx="1964124" cy="200378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7</xdr:col>
      <xdr:colOff>609600</xdr:colOff>
      <xdr:row>0</xdr:row>
      <xdr:rowOff>99060</xdr:rowOff>
    </xdr:from>
    <xdr:to>
      <xdr:col>57</xdr:col>
      <xdr:colOff>457200</xdr:colOff>
      <xdr:row>1</xdr:row>
      <xdr:rowOff>175260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3F202F0-1273-46D8-AB48-9BC9FB310E02}"/>
            </a:ext>
          </a:extLst>
        </xdr:cNvPr>
        <xdr:cNvSpPr txBox="1"/>
      </xdr:nvSpPr>
      <xdr:spPr>
        <a:xfrm>
          <a:off x="4655820" y="99060"/>
          <a:ext cx="45110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  <xdr:twoCellAnchor>
    <xdr:from>
      <xdr:col>69</xdr:col>
      <xdr:colOff>236220</xdr:colOff>
      <xdr:row>6</xdr:row>
      <xdr:rowOff>38100</xdr:rowOff>
    </xdr:from>
    <xdr:to>
      <xdr:col>94</xdr:col>
      <xdr:colOff>76200</xdr:colOff>
      <xdr:row>7</xdr:row>
      <xdr:rowOff>91440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3880FBF-03DC-405C-9F52-C1175EE439D4}"/>
            </a:ext>
          </a:extLst>
        </xdr:cNvPr>
        <xdr:cNvSpPr txBox="1"/>
      </xdr:nvSpPr>
      <xdr:spPr>
        <a:xfrm>
          <a:off x="9555480" y="1676400"/>
          <a:ext cx="1668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i="1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updated</a:t>
          </a:r>
          <a:r>
            <a:rPr lang="en-US" sz="800" i="1" baseline="0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 as of April 2024</a:t>
          </a:r>
          <a:endParaRPr lang="en-US" sz="800" i="1">
            <a:solidFill>
              <a:schemeClr val="bg2">
                <a:lumMod val="50000"/>
              </a:schemeClr>
            </a:solidFill>
            <a:latin typeface="Museo Sans 300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198120</xdr:colOff>
      <xdr:row>0</xdr:row>
      <xdr:rowOff>137160</xdr:rowOff>
    </xdr:from>
    <xdr:to>
      <xdr:col>1</xdr:col>
      <xdr:colOff>554595</xdr:colOff>
      <xdr:row>4</xdr:row>
      <xdr:rowOff>86514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60E41E0-DD84-4619-A552-720690F221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7" t="4984" r="62383"/>
        <a:stretch/>
      </xdr:blipFill>
      <xdr:spPr>
        <a:xfrm>
          <a:off x="198120" y="137160"/>
          <a:ext cx="745095" cy="8713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12BF9-B644-4132-9259-E51E39EE03D8}" name="Table1" displayName="Table1" ref="C4:F96" totalsRowShown="0" headerRowDxfId="5" headerRowBorderDxfId="4" tableBorderDxfId="3">
  <tableColumns count="4">
    <tableColumn id="1" xr3:uid="{9D0BC9E9-358B-46E3-BCB8-41961295FD45}" name="Month - Year" dataDxfId="2"/>
    <tableColumn id="2" xr3:uid="{B9A2563D-6BB8-41EC-8545-8358E17BEDEF}" name="LNG Export Volume1 ('000 Ton)" dataDxfId="1"/>
    <tableColumn id="3" xr3:uid="{71AD7619-DBC1-4094-AF6A-C32A27F8E6C9}" name="LNG FOB Export Value1          _x000a_(RM Mil)"/>
    <tableColumn id="4" xr3:uid="{75131A65-8A7D-4CB7-B961-D9C0A89456DC}" name="MRP2_x000a_(RM/MMBtu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596F6-9C84-4BD5-85B6-F3684741D9D0}">
  <dimension ref="A4:O96"/>
  <sheetViews>
    <sheetView showGridLines="0" tabSelected="1" zoomScale="90" zoomScaleNormal="90" workbookViewId="0">
      <pane ySplit="4" topLeftCell="A95" activePane="bottomLeft" state="frozen"/>
      <selection pane="bottomLeft" activeCell="H95" sqref="H95"/>
    </sheetView>
  </sheetViews>
  <sheetFormatPr defaultRowHeight="14.5" x14ac:dyDescent="0.35"/>
  <cols>
    <col min="3" max="3" width="13.1796875" customWidth="1"/>
    <col min="4" max="6" width="20.1796875" customWidth="1"/>
  </cols>
  <sheetData>
    <row r="4" spans="1:15" ht="25.5" x14ac:dyDescent="0.35">
      <c r="C4" s="55" t="s">
        <v>0</v>
      </c>
      <c r="D4" s="55" t="s">
        <v>13</v>
      </c>
      <c r="E4" s="56" t="s">
        <v>10</v>
      </c>
      <c r="F4" s="57" t="s">
        <v>11</v>
      </c>
    </row>
    <row r="5" spans="1:15" ht="14.4" customHeight="1" x14ac:dyDescent="0.35">
      <c r="A5" s="12"/>
      <c r="C5" s="52">
        <v>42736</v>
      </c>
      <c r="D5" s="46">
        <v>2300.8969999999999</v>
      </c>
      <c r="E5" s="47">
        <v>3294.8342510000002</v>
      </c>
      <c r="F5" s="58">
        <f t="shared" ref="F5:F66" si="0">ROUND(E5*1000/D5/52,5)</f>
        <v>27.538039999999999</v>
      </c>
      <c r="H5" s="45" t="s">
        <v>9</v>
      </c>
    </row>
    <row r="6" spans="1:15" ht="14.4" customHeight="1" x14ac:dyDescent="0.35">
      <c r="A6" s="12"/>
      <c r="C6" s="53">
        <v>42767</v>
      </c>
      <c r="D6" s="46">
        <v>2166.5520000000001</v>
      </c>
      <c r="E6" s="47">
        <v>3283.769174</v>
      </c>
      <c r="F6" s="58">
        <f t="shared" si="0"/>
        <v>29.14742</v>
      </c>
      <c r="H6" s="72" t="s">
        <v>7</v>
      </c>
      <c r="I6" s="72"/>
      <c r="J6" s="72"/>
      <c r="K6" s="72"/>
      <c r="L6" s="72"/>
      <c r="M6" s="72"/>
      <c r="N6" s="72"/>
    </row>
    <row r="7" spans="1:15" x14ac:dyDescent="0.35">
      <c r="A7" s="12"/>
      <c r="C7" s="54">
        <v>42795</v>
      </c>
      <c r="D7" s="50">
        <v>2348.1529999999998</v>
      </c>
      <c r="E7" s="51">
        <v>3414.905616</v>
      </c>
      <c r="F7" s="59">
        <f t="shared" si="0"/>
        <v>27.967199999999998</v>
      </c>
      <c r="H7" s="72"/>
      <c r="I7" s="72"/>
      <c r="J7" s="72"/>
      <c r="K7" s="72"/>
      <c r="L7" s="72"/>
      <c r="M7" s="72"/>
      <c r="N7" s="72"/>
      <c r="O7" t="s">
        <v>12</v>
      </c>
    </row>
    <row r="8" spans="1:15" x14ac:dyDescent="0.35">
      <c r="A8" s="12"/>
      <c r="C8" s="52">
        <v>42826</v>
      </c>
      <c r="D8" s="48">
        <v>1971.521</v>
      </c>
      <c r="E8" s="49">
        <v>3250.588092</v>
      </c>
      <c r="F8" s="58">
        <f t="shared" si="0"/>
        <v>31.707149999999999</v>
      </c>
      <c r="H8" s="72"/>
      <c r="I8" s="72"/>
      <c r="J8" s="72"/>
      <c r="K8" s="72"/>
      <c r="L8" s="72"/>
      <c r="M8" s="72"/>
      <c r="N8" s="72"/>
    </row>
    <row r="9" spans="1:15" x14ac:dyDescent="0.35">
      <c r="C9" s="53">
        <v>42856</v>
      </c>
      <c r="D9" s="46">
        <v>1253.653</v>
      </c>
      <c r="E9" s="47">
        <v>1942.57016</v>
      </c>
      <c r="F9" s="58">
        <f t="shared" si="0"/>
        <v>29.79861</v>
      </c>
      <c r="H9" s="43"/>
      <c r="I9" s="43"/>
      <c r="J9" s="43"/>
      <c r="K9" s="44"/>
      <c r="L9" s="42"/>
      <c r="M9" s="42"/>
      <c r="N9" s="42"/>
    </row>
    <row r="10" spans="1:15" x14ac:dyDescent="0.35">
      <c r="C10" s="54">
        <v>42887</v>
      </c>
      <c r="D10" s="50">
        <v>2594.5590000000002</v>
      </c>
      <c r="E10" s="51">
        <v>3978.5862969999998</v>
      </c>
      <c r="F10" s="59">
        <f t="shared" si="0"/>
        <v>29.489129999999999</v>
      </c>
      <c r="H10" s="71" t="s">
        <v>5</v>
      </c>
      <c r="I10" s="71"/>
      <c r="J10" s="71"/>
      <c r="K10" s="71"/>
      <c r="L10" s="71"/>
      <c r="M10" s="42"/>
      <c r="N10" s="42"/>
    </row>
    <row r="11" spans="1:15" x14ac:dyDescent="0.35">
      <c r="C11" s="52">
        <v>42917</v>
      </c>
      <c r="D11" s="48">
        <v>2470.3589999999999</v>
      </c>
      <c r="E11" s="49">
        <v>3793.2692590000001</v>
      </c>
      <c r="F11" s="60">
        <f t="shared" si="0"/>
        <v>29.5291</v>
      </c>
      <c r="H11" s="42"/>
      <c r="I11" s="42"/>
      <c r="J11" s="42"/>
      <c r="K11" s="42"/>
      <c r="L11" s="42"/>
      <c r="M11" s="42"/>
      <c r="N11" s="42"/>
    </row>
    <row r="12" spans="1:15" x14ac:dyDescent="0.35">
      <c r="C12" s="53">
        <v>42948</v>
      </c>
      <c r="D12" s="46">
        <v>2582.2220000000002</v>
      </c>
      <c r="E12" s="47">
        <v>3971.5250689999998</v>
      </c>
      <c r="F12" s="58">
        <f t="shared" si="0"/>
        <v>29.57743</v>
      </c>
      <c r="H12" s="42"/>
      <c r="I12" s="42"/>
      <c r="J12" s="42"/>
      <c r="K12" s="42"/>
      <c r="L12" s="42"/>
      <c r="M12" s="42"/>
      <c r="N12" s="42"/>
    </row>
    <row r="13" spans="1:15" x14ac:dyDescent="0.35">
      <c r="C13" s="54">
        <v>42979</v>
      </c>
      <c r="D13" s="50">
        <v>2049.89</v>
      </c>
      <c r="E13" s="51">
        <v>3045.1031929999999</v>
      </c>
      <c r="F13" s="59">
        <f t="shared" si="0"/>
        <v>28.567229999999999</v>
      </c>
      <c r="H13" s="42"/>
      <c r="I13" s="42"/>
      <c r="J13" s="42"/>
      <c r="K13" s="42"/>
      <c r="L13" s="42"/>
      <c r="M13" s="42"/>
      <c r="N13" s="42"/>
    </row>
    <row r="14" spans="1:15" x14ac:dyDescent="0.35">
      <c r="C14" s="53">
        <v>43009</v>
      </c>
      <c r="D14" s="46">
        <v>2118.4879999999998</v>
      </c>
      <c r="E14" s="47">
        <v>2928.740456</v>
      </c>
      <c r="F14" s="58">
        <f t="shared" si="0"/>
        <v>26.585909999999998</v>
      </c>
      <c r="H14" s="42"/>
      <c r="I14" s="42"/>
      <c r="J14" s="42"/>
      <c r="K14" s="42"/>
      <c r="L14" s="42"/>
      <c r="M14" s="42"/>
      <c r="N14" s="42"/>
    </row>
    <row r="15" spans="1:15" x14ac:dyDescent="0.35">
      <c r="C15" s="53">
        <v>43040</v>
      </c>
      <c r="D15" s="46">
        <v>2479.1849999999999</v>
      </c>
      <c r="E15" s="47">
        <v>3477.0227679999998</v>
      </c>
      <c r="F15" s="58">
        <f t="shared" si="0"/>
        <v>26.970890000000001</v>
      </c>
      <c r="H15" s="42"/>
      <c r="I15" s="42"/>
      <c r="J15" s="42"/>
      <c r="K15" s="42"/>
      <c r="L15" s="42"/>
      <c r="M15" s="42"/>
      <c r="N15" s="42"/>
    </row>
    <row r="16" spans="1:15" x14ac:dyDescent="0.35">
      <c r="C16" s="54">
        <v>43070</v>
      </c>
      <c r="D16" s="50">
        <v>2747.134</v>
      </c>
      <c r="E16" s="51">
        <v>4078.8304499999999</v>
      </c>
      <c r="F16" s="59">
        <f t="shared" si="0"/>
        <v>28.553049999999999</v>
      </c>
      <c r="H16" s="42"/>
      <c r="I16" s="42"/>
      <c r="J16" s="42"/>
      <c r="K16" s="42"/>
      <c r="L16" s="42"/>
      <c r="M16" s="42"/>
      <c r="N16" s="42"/>
    </row>
    <row r="17" spans="3:14" x14ac:dyDescent="0.35">
      <c r="C17" s="53">
        <v>43101</v>
      </c>
      <c r="D17" s="48">
        <v>2535.5429270200002</v>
      </c>
      <c r="E17" s="49">
        <v>3754.8544400000001</v>
      </c>
      <c r="F17" s="58">
        <f t="shared" si="0"/>
        <v>28.47861</v>
      </c>
      <c r="H17" s="71" t="s">
        <v>6</v>
      </c>
      <c r="I17" s="71"/>
      <c r="J17" s="71"/>
      <c r="K17" s="71"/>
      <c r="L17" s="42"/>
      <c r="M17" s="42"/>
      <c r="N17" s="42"/>
    </row>
    <row r="18" spans="3:14" x14ac:dyDescent="0.35">
      <c r="C18" s="53">
        <v>43132</v>
      </c>
      <c r="D18" s="46">
        <v>1924.393</v>
      </c>
      <c r="E18" s="47">
        <v>2897.3296679999999</v>
      </c>
      <c r="F18" s="58">
        <f t="shared" si="0"/>
        <v>28.953479999999999</v>
      </c>
    </row>
    <row r="19" spans="3:14" x14ac:dyDescent="0.35">
      <c r="C19" s="54">
        <v>43160</v>
      </c>
      <c r="D19" s="50">
        <v>2036.6310000000001</v>
      </c>
      <c r="E19" s="51">
        <v>3301.1545430000001</v>
      </c>
      <c r="F19" s="59">
        <f t="shared" si="0"/>
        <v>31.170960000000001</v>
      </c>
    </row>
    <row r="20" spans="3:14" x14ac:dyDescent="0.35">
      <c r="C20" s="53">
        <v>43191</v>
      </c>
      <c r="D20" s="48">
        <v>1902.527</v>
      </c>
      <c r="E20" s="49">
        <v>2845.4310359999999</v>
      </c>
      <c r="F20" s="58">
        <f t="shared" si="0"/>
        <v>28.761659999999999</v>
      </c>
    </row>
    <row r="21" spans="3:14" x14ac:dyDescent="0.35">
      <c r="C21" s="53">
        <v>43221</v>
      </c>
      <c r="D21" s="46">
        <v>2115.4290000000001</v>
      </c>
      <c r="E21" s="47">
        <v>3127.3463860000002</v>
      </c>
      <c r="F21" s="58">
        <f t="shared" si="0"/>
        <v>28.429829999999999</v>
      </c>
    </row>
    <row r="22" spans="3:14" x14ac:dyDescent="0.35">
      <c r="C22" s="54">
        <v>43252</v>
      </c>
      <c r="D22" s="50">
        <v>1765.98</v>
      </c>
      <c r="E22" s="51">
        <v>2735.3085809999998</v>
      </c>
      <c r="F22" s="59">
        <f t="shared" si="0"/>
        <v>29.786339999999999</v>
      </c>
    </row>
    <row r="23" spans="3:14" x14ac:dyDescent="0.35">
      <c r="C23" s="53">
        <v>43282</v>
      </c>
      <c r="D23" s="46">
        <v>1533.8320000000001</v>
      </c>
      <c r="E23" s="47">
        <v>2419.1772850000002</v>
      </c>
      <c r="F23" s="58">
        <f t="shared" si="0"/>
        <v>30.33099</v>
      </c>
    </row>
    <row r="24" spans="3:14" x14ac:dyDescent="0.35">
      <c r="C24" s="53">
        <v>43313</v>
      </c>
      <c r="D24" s="46">
        <v>1818.4739999999999</v>
      </c>
      <c r="E24" s="47">
        <v>3162.811103</v>
      </c>
      <c r="F24" s="58">
        <f t="shared" si="0"/>
        <v>33.447429999999997</v>
      </c>
    </row>
    <row r="25" spans="3:14" x14ac:dyDescent="0.35">
      <c r="C25" s="54">
        <v>43344</v>
      </c>
      <c r="D25" s="50">
        <v>1705.825</v>
      </c>
      <c r="E25" s="51">
        <v>3142.1915130000002</v>
      </c>
      <c r="F25" s="59">
        <f t="shared" si="0"/>
        <v>35.423769999999998</v>
      </c>
    </row>
    <row r="26" spans="3:14" x14ac:dyDescent="0.35">
      <c r="C26" s="53">
        <v>43374</v>
      </c>
      <c r="D26" s="46">
        <v>2174.203</v>
      </c>
      <c r="E26" s="47">
        <v>4069.906129</v>
      </c>
      <c r="F26" s="58">
        <f t="shared" si="0"/>
        <v>35.99821</v>
      </c>
    </row>
    <row r="27" spans="3:14" x14ac:dyDescent="0.35">
      <c r="C27" s="53">
        <v>43405</v>
      </c>
      <c r="D27" s="46">
        <v>2552.8690000000001</v>
      </c>
      <c r="E27" s="47">
        <v>4561.974056</v>
      </c>
      <c r="F27" s="58">
        <f t="shared" si="0"/>
        <v>34.365360000000003</v>
      </c>
    </row>
    <row r="28" spans="3:14" x14ac:dyDescent="0.35">
      <c r="C28" s="54">
        <v>43435</v>
      </c>
      <c r="D28" s="50">
        <v>2280.9470000000001</v>
      </c>
      <c r="E28" s="51">
        <v>4118.2161699999997</v>
      </c>
      <c r="F28" s="59">
        <f t="shared" si="0"/>
        <v>34.720869999999998</v>
      </c>
    </row>
    <row r="29" spans="3:14" x14ac:dyDescent="0.35">
      <c r="C29" s="53">
        <v>43466</v>
      </c>
      <c r="D29" s="46">
        <v>2947.7460000000001</v>
      </c>
      <c r="E29" s="47">
        <v>5164.6196179999997</v>
      </c>
      <c r="F29" s="58">
        <f t="shared" si="0"/>
        <v>33.69341</v>
      </c>
    </row>
    <row r="30" spans="3:14" x14ac:dyDescent="0.35">
      <c r="C30" s="53">
        <v>43497</v>
      </c>
      <c r="D30" s="46">
        <v>1756.568</v>
      </c>
      <c r="E30" s="47">
        <v>3145.057961</v>
      </c>
      <c r="F30" s="58">
        <f t="shared" si="0"/>
        <v>34.431849999999997</v>
      </c>
    </row>
    <row r="31" spans="3:14" x14ac:dyDescent="0.35">
      <c r="C31" s="54">
        <v>43525</v>
      </c>
      <c r="D31" s="50">
        <v>2246.6590000000001</v>
      </c>
      <c r="E31" s="51">
        <v>3870.295474</v>
      </c>
      <c r="F31" s="59">
        <f t="shared" si="0"/>
        <v>33.128639999999997</v>
      </c>
    </row>
    <row r="32" spans="3:14" x14ac:dyDescent="0.35">
      <c r="C32" s="53">
        <v>43556</v>
      </c>
      <c r="D32" s="46">
        <v>2305.75</v>
      </c>
      <c r="E32" s="47">
        <v>3595.124272</v>
      </c>
      <c r="F32" s="58">
        <f t="shared" si="0"/>
        <v>29.98461</v>
      </c>
    </row>
    <row r="33" spans="3:6" x14ac:dyDescent="0.35">
      <c r="C33" s="53">
        <v>43586</v>
      </c>
      <c r="D33" s="46">
        <v>1979.163</v>
      </c>
      <c r="E33" s="47">
        <v>2964.675338</v>
      </c>
      <c r="F33" s="58">
        <f t="shared" si="0"/>
        <v>28.806619999999999</v>
      </c>
    </row>
    <row r="34" spans="3:6" x14ac:dyDescent="0.35">
      <c r="C34" s="54">
        <v>43617</v>
      </c>
      <c r="D34" s="50">
        <v>1938.4179999999999</v>
      </c>
      <c r="E34" s="51">
        <v>2886.268877</v>
      </c>
      <c r="F34" s="59">
        <f t="shared" si="0"/>
        <v>28.634260000000001</v>
      </c>
    </row>
    <row r="35" spans="3:6" x14ac:dyDescent="0.35">
      <c r="C35" s="53">
        <v>43647</v>
      </c>
      <c r="D35" s="46">
        <v>2182.8647150000002</v>
      </c>
      <c r="E35" s="47">
        <v>3347.9538050000001</v>
      </c>
      <c r="F35" s="58">
        <f t="shared" si="0"/>
        <v>29.495059999999999</v>
      </c>
    </row>
    <row r="36" spans="3:6" x14ac:dyDescent="0.35">
      <c r="C36" s="53">
        <v>43678</v>
      </c>
      <c r="D36" s="46">
        <v>1849.7766839999999</v>
      </c>
      <c r="E36" s="47">
        <v>2899.7215609999998</v>
      </c>
      <c r="F36" s="58">
        <f t="shared" si="0"/>
        <v>30.146270000000001</v>
      </c>
    </row>
    <row r="37" spans="3:6" x14ac:dyDescent="0.35">
      <c r="C37" s="54">
        <v>43709</v>
      </c>
      <c r="D37" s="50">
        <v>1979.2940000000001</v>
      </c>
      <c r="E37" s="51">
        <v>3265.5102659999998</v>
      </c>
      <c r="F37" s="59">
        <f t="shared" si="0"/>
        <v>31.727609999999999</v>
      </c>
    </row>
    <row r="38" spans="3:6" x14ac:dyDescent="0.35">
      <c r="C38" s="53">
        <v>43739</v>
      </c>
      <c r="D38" s="46">
        <v>2329.444</v>
      </c>
      <c r="E38" s="47">
        <v>3626.824173</v>
      </c>
      <c r="F38" s="58">
        <f t="shared" si="0"/>
        <v>29.941320000000001</v>
      </c>
    </row>
    <row r="39" spans="3:6" x14ac:dyDescent="0.35">
      <c r="C39" s="53">
        <v>43770</v>
      </c>
      <c r="D39" s="46">
        <v>2128.013653</v>
      </c>
      <c r="E39" s="47">
        <v>3214.1658050000001</v>
      </c>
      <c r="F39" s="58">
        <f t="shared" si="0"/>
        <v>29.046279999999999</v>
      </c>
    </row>
    <row r="40" spans="3:6" x14ac:dyDescent="0.35">
      <c r="C40" s="54">
        <v>43800</v>
      </c>
      <c r="D40" s="50">
        <v>2346.9731609999999</v>
      </c>
      <c r="E40" s="51">
        <v>3557.2049109999998</v>
      </c>
      <c r="F40" s="59">
        <f t="shared" si="0"/>
        <v>29.14724</v>
      </c>
    </row>
    <row r="41" spans="3:6" x14ac:dyDescent="0.35">
      <c r="C41" s="53">
        <v>43831</v>
      </c>
      <c r="D41" s="46">
        <v>2587.19</v>
      </c>
      <c r="E41" s="47">
        <v>3986.855466</v>
      </c>
      <c r="F41" s="58">
        <f t="shared" si="0"/>
        <v>29.63458</v>
      </c>
    </row>
    <row r="42" spans="3:6" x14ac:dyDescent="0.35">
      <c r="C42" s="53">
        <v>43862</v>
      </c>
      <c r="D42" s="46">
        <v>2182.489</v>
      </c>
      <c r="E42" s="47">
        <v>3367.225179</v>
      </c>
      <c r="F42" s="58">
        <f t="shared" si="0"/>
        <v>29.66995</v>
      </c>
    </row>
    <row r="43" spans="3:6" x14ac:dyDescent="0.35">
      <c r="C43" s="54">
        <v>43891</v>
      </c>
      <c r="D43" s="50">
        <v>2213.92</v>
      </c>
      <c r="E43" s="51">
        <v>3352.313365</v>
      </c>
      <c r="F43" s="59">
        <f t="shared" si="0"/>
        <v>29.11919</v>
      </c>
    </row>
    <row r="44" spans="3:6" x14ac:dyDescent="0.35">
      <c r="C44" s="53">
        <v>43922</v>
      </c>
      <c r="D44" s="46">
        <v>1884.6289999999999</v>
      </c>
      <c r="E44" s="47">
        <v>2857.5694239999998</v>
      </c>
      <c r="F44" s="58">
        <f t="shared" si="0"/>
        <v>29.158660000000001</v>
      </c>
    </row>
    <row r="45" spans="3:6" x14ac:dyDescent="0.35">
      <c r="C45" s="53">
        <v>43952</v>
      </c>
      <c r="D45" s="46">
        <v>1553.0219999999999</v>
      </c>
      <c r="E45" s="47">
        <v>2055.667551</v>
      </c>
      <c r="F45" s="58">
        <f t="shared" si="0"/>
        <v>25.454930000000001</v>
      </c>
    </row>
    <row r="46" spans="3:6" x14ac:dyDescent="0.35">
      <c r="C46" s="54">
        <v>43983</v>
      </c>
      <c r="D46" s="50">
        <v>1721.741</v>
      </c>
      <c r="E46" s="51">
        <v>2180.343527</v>
      </c>
      <c r="F46" s="59">
        <f t="shared" si="0"/>
        <v>24.353069999999999</v>
      </c>
    </row>
    <row r="47" spans="3:6" x14ac:dyDescent="0.35">
      <c r="C47" s="53">
        <v>44013</v>
      </c>
      <c r="D47" s="46">
        <v>1977.1489999999999</v>
      </c>
      <c r="E47" s="47">
        <v>1795.226662</v>
      </c>
      <c r="F47" s="58">
        <f t="shared" si="0"/>
        <v>17.461300000000001</v>
      </c>
    </row>
    <row r="48" spans="3:6" x14ac:dyDescent="0.35">
      <c r="C48" s="53">
        <v>44044</v>
      </c>
      <c r="D48" s="46">
        <v>2046.116</v>
      </c>
      <c r="E48" s="47">
        <v>1552.4069549999999</v>
      </c>
      <c r="F48" s="58">
        <f t="shared" si="0"/>
        <v>14.59056</v>
      </c>
    </row>
    <row r="49" spans="3:6" x14ac:dyDescent="0.35">
      <c r="C49" s="54">
        <v>44075</v>
      </c>
      <c r="D49" s="50">
        <v>1938.3789999999999</v>
      </c>
      <c r="E49" s="51">
        <v>1483.777272</v>
      </c>
      <c r="F49" s="59">
        <f t="shared" si="0"/>
        <v>14.72064</v>
      </c>
    </row>
    <row r="50" spans="3:6" x14ac:dyDescent="0.35">
      <c r="C50" s="53">
        <v>44105</v>
      </c>
      <c r="D50" s="46">
        <v>1883.33</v>
      </c>
      <c r="E50" s="47">
        <v>1535.9430420000001</v>
      </c>
      <c r="F50" s="58">
        <f t="shared" si="0"/>
        <v>15.683590000000001</v>
      </c>
    </row>
    <row r="51" spans="3:6" x14ac:dyDescent="0.35">
      <c r="C51" s="53">
        <v>44136</v>
      </c>
      <c r="D51" s="46">
        <v>1790.886</v>
      </c>
      <c r="E51" s="47">
        <v>1860.0564420000001</v>
      </c>
      <c r="F51" s="58">
        <f t="shared" si="0"/>
        <v>19.97353</v>
      </c>
    </row>
    <row r="52" spans="3:6" x14ac:dyDescent="0.35">
      <c r="C52" s="54">
        <v>44166</v>
      </c>
      <c r="D52" s="50">
        <v>2679.337168</v>
      </c>
      <c r="E52" s="51">
        <v>2807.4719409999998</v>
      </c>
      <c r="F52" s="59">
        <f t="shared" si="0"/>
        <v>20.150449999999999</v>
      </c>
    </row>
    <row r="53" spans="3:6" x14ac:dyDescent="0.35">
      <c r="C53" s="53">
        <v>44197</v>
      </c>
      <c r="D53" s="46">
        <v>2148.6709741100003</v>
      </c>
      <c r="E53" s="47">
        <v>2392.3243689999999</v>
      </c>
      <c r="F53" s="58">
        <f t="shared" si="0"/>
        <v>21.411490000000001</v>
      </c>
    </row>
    <row r="54" spans="3:6" x14ac:dyDescent="0.35">
      <c r="C54" s="53">
        <v>44228</v>
      </c>
      <c r="D54" s="46">
        <v>2545.3855196199997</v>
      </c>
      <c r="E54" s="47">
        <v>2795.9293389999998</v>
      </c>
      <c r="F54" s="58">
        <f t="shared" si="0"/>
        <v>21.123670000000001</v>
      </c>
    </row>
    <row r="55" spans="3:6" x14ac:dyDescent="0.35">
      <c r="C55" s="54">
        <v>44256</v>
      </c>
      <c r="D55" s="50">
        <v>2161.2291054300003</v>
      </c>
      <c r="E55" s="51">
        <v>2536.597295</v>
      </c>
      <c r="F55" s="59">
        <f t="shared" si="0"/>
        <v>22.570820000000001</v>
      </c>
    </row>
    <row r="56" spans="3:6" x14ac:dyDescent="0.35">
      <c r="C56" s="53">
        <v>44287</v>
      </c>
      <c r="D56" s="46">
        <v>2306.5549270000001</v>
      </c>
      <c r="E56" s="47">
        <v>2820.6765949999999</v>
      </c>
      <c r="F56" s="58">
        <f t="shared" si="0"/>
        <v>23.517230000000001</v>
      </c>
    </row>
    <row r="57" spans="3:6" x14ac:dyDescent="0.35">
      <c r="C57" s="53">
        <v>44317</v>
      </c>
      <c r="D57" s="46">
        <v>2289.0501810000001</v>
      </c>
      <c r="E57" s="47">
        <v>2984.790563</v>
      </c>
      <c r="F57" s="58">
        <f t="shared" si="0"/>
        <v>25.07582</v>
      </c>
    </row>
    <row r="58" spans="3:6" x14ac:dyDescent="0.35">
      <c r="C58" s="54">
        <v>44348</v>
      </c>
      <c r="D58" s="50">
        <v>1667.6374499999999</v>
      </c>
      <c r="E58" s="51">
        <v>2386.3148110000002</v>
      </c>
      <c r="F58" s="59">
        <f t="shared" si="0"/>
        <v>27.518370000000001</v>
      </c>
    </row>
    <row r="59" spans="3:6" x14ac:dyDescent="0.35">
      <c r="C59" s="53">
        <v>44378</v>
      </c>
      <c r="D59" s="46">
        <v>2032.620506</v>
      </c>
      <c r="E59" s="47">
        <v>3208.2744859999998</v>
      </c>
      <c r="F59" s="58">
        <f t="shared" si="0"/>
        <v>30.353719999999999</v>
      </c>
    </row>
    <row r="60" spans="3:6" x14ac:dyDescent="0.35">
      <c r="C60" s="53">
        <v>44409</v>
      </c>
      <c r="D60" s="46">
        <v>2132.0276210000002</v>
      </c>
      <c r="E60" s="47">
        <v>3544.7718150000001</v>
      </c>
      <c r="F60" s="58">
        <f t="shared" si="0"/>
        <v>31.97364</v>
      </c>
    </row>
    <row r="61" spans="3:6" x14ac:dyDescent="0.35">
      <c r="C61" s="54">
        <v>44440</v>
      </c>
      <c r="D61" s="50">
        <v>1568.9284259999999</v>
      </c>
      <c r="E61" s="51">
        <v>2577.3407739999998</v>
      </c>
      <c r="F61" s="59">
        <f t="shared" si="0"/>
        <v>31.591149999999999</v>
      </c>
    </row>
    <row r="62" spans="3:6" x14ac:dyDescent="0.35">
      <c r="C62" s="53">
        <v>44470</v>
      </c>
      <c r="D62" s="48">
        <v>1813.4909399999999</v>
      </c>
      <c r="E62" s="49">
        <v>3085.5292549999999</v>
      </c>
      <c r="F62" s="58">
        <f t="shared" si="0"/>
        <v>32.719819999999999</v>
      </c>
    </row>
    <row r="63" spans="3:6" x14ac:dyDescent="0.35">
      <c r="C63" s="53">
        <v>44501</v>
      </c>
      <c r="D63" s="46">
        <v>1996.850353</v>
      </c>
      <c r="E63" s="47">
        <v>3839.1590550000001</v>
      </c>
      <c r="F63" s="58">
        <f t="shared" si="0"/>
        <v>36.973219999999998</v>
      </c>
    </row>
    <row r="64" spans="3:6" x14ac:dyDescent="0.35">
      <c r="C64" s="54">
        <v>44531</v>
      </c>
      <c r="D64" s="50">
        <v>2493.2292050000001</v>
      </c>
      <c r="E64" s="51">
        <v>4417.7404319999996</v>
      </c>
      <c r="F64" s="59">
        <f t="shared" si="0"/>
        <v>34.0749</v>
      </c>
    </row>
    <row r="65" spans="3:6" x14ac:dyDescent="0.35">
      <c r="C65" s="53">
        <v>44562</v>
      </c>
      <c r="D65" s="48">
        <v>2231.3869540000001</v>
      </c>
      <c r="E65" s="49">
        <v>4113.0546299999996</v>
      </c>
      <c r="F65" s="58">
        <f t="shared" si="0"/>
        <v>35.44755</v>
      </c>
    </row>
    <row r="66" spans="3:6" x14ac:dyDescent="0.35">
      <c r="C66" s="53">
        <v>44593</v>
      </c>
      <c r="D66" s="46">
        <v>2151.248161</v>
      </c>
      <c r="E66" s="47">
        <v>4074.2025060000001</v>
      </c>
      <c r="F66" s="58">
        <f t="shared" si="0"/>
        <v>36.420740000000002</v>
      </c>
    </row>
    <row r="67" spans="3:6" x14ac:dyDescent="0.35">
      <c r="C67" s="54">
        <v>44621</v>
      </c>
      <c r="D67" s="50">
        <v>2577.668435</v>
      </c>
      <c r="E67" s="51">
        <v>5085.816229</v>
      </c>
      <c r="F67" s="59">
        <v>37.942880000000002</v>
      </c>
    </row>
    <row r="68" spans="3:6" x14ac:dyDescent="0.35">
      <c r="C68" s="53">
        <v>44652</v>
      </c>
      <c r="D68" s="48">
        <v>2176.7891078000002</v>
      </c>
      <c r="E68" s="49">
        <v>4539.497515</v>
      </c>
      <c r="F68" s="58">
        <v>40.104039999999998</v>
      </c>
    </row>
    <row r="69" spans="3:6" x14ac:dyDescent="0.35">
      <c r="C69" s="53">
        <v>44682</v>
      </c>
      <c r="D69" s="46">
        <v>2148.3459349999998</v>
      </c>
      <c r="E69" s="47">
        <v>4794.9479030000002</v>
      </c>
      <c r="F69" s="58">
        <v>42.921639999999996</v>
      </c>
    </row>
    <row r="70" spans="3:6" x14ac:dyDescent="0.35">
      <c r="C70" s="54">
        <v>44713</v>
      </c>
      <c r="D70" s="50">
        <v>2529.8674460000002</v>
      </c>
      <c r="E70" s="51">
        <v>6271.3840950000003</v>
      </c>
      <c r="F70" s="59">
        <v>47.671880000000002</v>
      </c>
    </row>
    <row r="71" spans="3:6" x14ac:dyDescent="0.35">
      <c r="C71" s="53">
        <v>44743</v>
      </c>
      <c r="D71" s="48">
        <v>2237.0235259999999</v>
      </c>
      <c r="E71" s="49">
        <v>6063.8331749999998</v>
      </c>
      <c r="F71" s="58">
        <v>52.128270000000001</v>
      </c>
    </row>
    <row r="72" spans="3:6" x14ac:dyDescent="0.35">
      <c r="C72" s="53">
        <v>44774</v>
      </c>
      <c r="D72" s="46">
        <v>2352.305206</v>
      </c>
      <c r="E72" s="47">
        <v>6280.8742949999996</v>
      </c>
      <c r="F72" s="58">
        <v>51.347949999999997</v>
      </c>
    </row>
    <row r="73" spans="3:6" x14ac:dyDescent="0.35">
      <c r="C73" s="54">
        <v>44805</v>
      </c>
      <c r="D73" s="46">
        <v>2142.4479799999999</v>
      </c>
      <c r="E73" s="47">
        <v>6525.0818040000004</v>
      </c>
      <c r="F73" s="59">
        <v>58.569609999999997</v>
      </c>
    </row>
    <row r="74" spans="3:6" x14ac:dyDescent="0.35">
      <c r="C74" s="53">
        <v>44835</v>
      </c>
      <c r="D74" s="48">
        <v>2401.7515669999998</v>
      </c>
      <c r="E74" s="49">
        <v>7256.1102860000001</v>
      </c>
      <c r="F74" s="58">
        <v>58.099510000000002</v>
      </c>
    </row>
    <row r="75" spans="3:6" x14ac:dyDescent="0.35">
      <c r="C75" s="53">
        <v>44866</v>
      </c>
      <c r="D75" s="46">
        <v>2200.92299</v>
      </c>
      <c r="E75" s="47">
        <v>6575.339833</v>
      </c>
      <c r="F75" s="58">
        <v>57.452640000000002</v>
      </c>
    </row>
    <row r="76" spans="3:6" x14ac:dyDescent="0.35">
      <c r="C76" s="54">
        <v>44896</v>
      </c>
      <c r="D76" s="50">
        <v>2485.8180000000002</v>
      </c>
      <c r="E76" s="51">
        <v>6406.4970030000004</v>
      </c>
      <c r="F76" s="59">
        <v>49.561900000000001</v>
      </c>
    </row>
    <row r="77" spans="3:6" x14ac:dyDescent="0.35">
      <c r="C77" s="53">
        <v>44927</v>
      </c>
      <c r="D77" s="48">
        <v>2643.8073709999999</v>
      </c>
      <c r="E77" s="49">
        <v>6675.0573830000003</v>
      </c>
      <c r="F77" s="58">
        <v>48.553649999999998</v>
      </c>
    </row>
    <row r="78" spans="3:6" x14ac:dyDescent="0.35">
      <c r="C78" s="53">
        <v>44958</v>
      </c>
      <c r="D78" s="46">
        <v>2258.3768089999999</v>
      </c>
      <c r="E78" s="47">
        <v>5416.0923570000004</v>
      </c>
      <c r="F78" s="58">
        <v>46.119680000000002</v>
      </c>
    </row>
    <row r="79" spans="3:6" x14ac:dyDescent="0.35">
      <c r="C79" s="54" t="s">
        <v>4</v>
      </c>
      <c r="D79" s="50">
        <v>2482.6144359999998</v>
      </c>
      <c r="E79" s="51">
        <v>5668.0811089999997</v>
      </c>
      <c r="F79" s="59">
        <v>43.90596</v>
      </c>
    </row>
    <row r="80" spans="3:6" x14ac:dyDescent="0.35">
      <c r="C80" s="53">
        <v>45017</v>
      </c>
      <c r="D80" s="48">
        <v>1872.9785509999999</v>
      </c>
      <c r="E80" s="49">
        <v>3923.7670710000002</v>
      </c>
      <c r="F80" s="58">
        <v>40.287199999999999</v>
      </c>
    </row>
    <row r="81" spans="3:6" x14ac:dyDescent="0.35">
      <c r="C81" s="53">
        <v>45047</v>
      </c>
      <c r="D81" s="46">
        <v>2486.2466088000001</v>
      </c>
      <c r="E81" s="47">
        <v>5241.0294039999999</v>
      </c>
      <c r="F81" s="58">
        <v>40.538629999999998</v>
      </c>
    </row>
    <row r="82" spans="3:6" x14ac:dyDescent="0.35">
      <c r="C82" s="54">
        <v>45078</v>
      </c>
      <c r="D82" s="50">
        <v>1754</v>
      </c>
      <c r="E82" s="51">
        <v>3714</v>
      </c>
      <c r="F82" s="59">
        <v>40.729999999999997</v>
      </c>
    </row>
    <row r="83" spans="3:6" x14ac:dyDescent="0.35">
      <c r="C83" s="53">
        <v>45108</v>
      </c>
      <c r="D83" s="48">
        <v>1864.7308350000001</v>
      </c>
      <c r="E83" s="49">
        <v>3759.9963790000002</v>
      </c>
      <c r="F83" s="58">
        <v>38.78</v>
      </c>
    </row>
    <row r="84" spans="3:6" x14ac:dyDescent="0.35">
      <c r="C84" s="53">
        <v>45139</v>
      </c>
      <c r="D84" s="46">
        <v>2284.0156160000001</v>
      </c>
      <c r="E84" s="47">
        <v>4689.9385410000004</v>
      </c>
      <c r="F84" s="58">
        <v>39.487963723476369</v>
      </c>
    </row>
    <row r="85" spans="3:6" x14ac:dyDescent="0.35">
      <c r="C85" s="54">
        <v>45170</v>
      </c>
      <c r="D85" s="50">
        <v>1912.0229730000001</v>
      </c>
      <c r="E85" s="51">
        <v>4050.1064500000002</v>
      </c>
      <c r="F85" s="59">
        <v>40.735210000000002</v>
      </c>
    </row>
    <row r="86" spans="3:6" x14ac:dyDescent="0.35">
      <c r="C86" s="53">
        <v>45200</v>
      </c>
      <c r="D86" s="48">
        <v>2221.1771359999998</v>
      </c>
      <c r="E86" s="49">
        <v>4717.5773390000004</v>
      </c>
      <c r="F86" s="58">
        <v>40.8444</v>
      </c>
    </row>
    <row r="87" spans="3:6" x14ac:dyDescent="0.35">
      <c r="C87" s="53">
        <v>45231</v>
      </c>
      <c r="D87" s="46">
        <v>2536.879766</v>
      </c>
      <c r="E87" s="47">
        <v>5629.61427</v>
      </c>
      <c r="F87" s="58">
        <v>42.675179999999997</v>
      </c>
    </row>
    <row r="88" spans="3:6" x14ac:dyDescent="0.35">
      <c r="C88" s="54">
        <v>45261</v>
      </c>
      <c r="D88" s="46">
        <v>2732.3186190000001</v>
      </c>
      <c r="E88" s="47">
        <v>6239.439582</v>
      </c>
      <c r="F88" s="59">
        <v>43.9148</v>
      </c>
    </row>
    <row r="89" spans="3:6" x14ac:dyDescent="0.35">
      <c r="C89" s="53">
        <v>45292</v>
      </c>
      <c r="D89" s="48">
        <v>2700.452452</v>
      </c>
      <c r="E89" s="49">
        <v>6051.4793159999999</v>
      </c>
      <c r="F89" s="58">
        <v>43.094479999999997</v>
      </c>
    </row>
    <row r="90" spans="3:6" x14ac:dyDescent="0.35">
      <c r="C90" s="53">
        <v>45323</v>
      </c>
      <c r="D90" s="46">
        <v>2676.2081020330002</v>
      </c>
      <c r="E90" s="47">
        <v>6311.3452939999997</v>
      </c>
      <c r="F90" s="58">
        <v>45.352240000000002</v>
      </c>
    </row>
    <row r="91" spans="3:6" x14ac:dyDescent="0.35">
      <c r="C91" s="54">
        <v>45352</v>
      </c>
      <c r="D91" s="50">
        <v>2644.2594370000002</v>
      </c>
      <c r="E91" s="51">
        <v>6145.7931440000002</v>
      </c>
      <c r="F91" s="59">
        <v>44.696190000000001</v>
      </c>
    </row>
    <row r="92" spans="3:6" x14ac:dyDescent="0.35">
      <c r="C92" s="62">
        <v>45383</v>
      </c>
      <c r="D92" s="64">
        <v>2033.8528289999999</v>
      </c>
      <c r="E92" s="68">
        <v>4283.5141739999999</v>
      </c>
      <c r="F92" s="60">
        <v>40.502081272726677</v>
      </c>
    </row>
    <row r="93" spans="3:6" x14ac:dyDescent="0.35">
      <c r="C93" s="67">
        <v>45413</v>
      </c>
      <c r="D93" s="66">
        <v>1918.529151</v>
      </c>
      <c r="E93" s="69">
        <v>4128.1235340000003</v>
      </c>
      <c r="F93" s="58">
        <v>41.379089999999998</v>
      </c>
    </row>
    <row r="94" spans="3:6" x14ac:dyDescent="0.35">
      <c r="C94" s="63">
        <v>45444</v>
      </c>
      <c r="D94" s="65">
        <v>2061.4590269999999</v>
      </c>
      <c r="E94" s="70">
        <v>4581.7577389999997</v>
      </c>
      <c r="F94" s="59">
        <v>42.74192</v>
      </c>
    </row>
    <row r="95" spans="3:6" x14ac:dyDescent="0.35">
      <c r="C95" s="61">
        <v>45474</v>
      </c>
      <c r="D95" s="64">
        <v>2098.4471990000002</v>
      </c>
      <c r="E95" s="66">
        <v>4385.4678839999997</v>
      </c>
      <c r="F95" s="60">
        <v>40.189679724294948</v>
      </c>
    </row>
    <row r="96" spans="3:6" x14ac:dyDescent="0.35">
      <c r="C96" s="61">
        <v>45505</v>
      </c>
      <c r="D96" s="65">
        <v>1793.8123045499999</v>
      </c>
      <c r="E96" s="65">
        <v>4074.8301489999999</v>
      </c>
      <c r="F96" s="59">
        <v>43.684680973162408</v>
      </c>
    </row>
  </sheetData>
  <mergeCells count="3">
    <mergeCell ref="H17:K17"/>
    <mergeCell ref="H10:L10"/>
    <mergeCell ref="H6:N8"/>
  </mergeCells>
  <pageMargins left="0.7" right="0.7" top="0.75" bottom="0.75" header="0.3" footer="0.3"/>
  <headerFooter>
    <oddHeader>&amp;C&amp;"Calibri"&amp;10&amp;K0078D7 [Open]&amp;1#_x000D_</oddHeader>
  </headerFooter>
  <customProperties>
    <customPr name="EpmWorksheetKeyString_GUID" r:id="rId1"/>
  </customPropertie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A5D3-4780-429D-9A23-405FB5F7D005}">
  <dimension ref="A7:F107"/>
  <sheetViews>
    <sheetView showGridLines="0" topLeftCell="A7" zoomScaleNormal="100" workbookViewId="0">
      <selection activeCell="F47" sqref="F47"/>
    </sheetView>
  </sheetViews>
  <sheetFormatPr defaultRowHeight="14.5" outlineLevelRow="1" x14ac:dyDescent="0.35"/>
  <cols>
    <col min="1" max="1" width="4.54296875" customWidth="1"/>
    <col min="2" max="2" width="12.36328125" customWidth="1"/>
    <col min="3" max="5" width="19.54296875" customWidth="1"/>
  </cols>
  <sheetData>
    <row r="7" spans="1:6" x14ac:dyDescent="0.35">
      <c r="B7" s="13" t="s">
        <v>8</v>
      </c>
    </row>
    <row r="8" spans="1:6" ht="14.4" customHeight="1" x14ac:dyDescent="0.35">
      <c r="A8" s="12"/>
      <c r="B8" s="73" t="s">
        <v>7</v>
      </c>
      <c r="C8" s="73"/>
      <c r="D8" s="73"/>
      <c r="E8" s="73"/>
      <c r="F8" s="73"/>
    </row>
    <row r="9" spans="1:6" x14ac:dyDescent="0.35">
      <c r="A9" s="12"/>
      <c r="B9" s="73"/>
      <c r="C9" s="73"/>
      <c r="D9" s="73"/>
      <c r="E9" s="73"/>
      <c r="F9" s="73"/>
    </row>
    <row r="10" spans="1:6" x14ac:dyDescent="0.35">
      <c r="A10" s="12"/>
      <c r="B10" s="73"/>
      <c r="C10" s="73"/>
      <c r="D10" s="73"/>
      <c r="E10" s="73"/>
      <c r="F10" s="73"/>
    </row>
    <row r="11" spans="1:6" x14ac:dyDescent="0.35">
      <c r="A11" s="12"/>
      <c r="B11" s="12"/>
      <c r="C11" s="12"/>
      <c r="D11" s="12"/>
      <c r="E11" s="11"/>
    </row>
    <row r="12" spans="1:6" x14ac:dyDescent="0.35">
      <c r="B12" s="74" t="s">
        <v>5</v>
      </c>
      <c r="C12" s="74"/>
      <c r="D12" s="74"/>
      <c r="E12" s="74"/>
      <c r="F12" s="74"/>
    </row>
    <row r="19" spans="2:5" x14ac:dyDescent="0.35">
      <c r="B19" s="74" t="s">
        <v>6</v>
      </c>
      <c r="C19" s="74"/>
      <c r="D19" s="74"/>
      <c r="E19" s="74"/>
    </row>
    <row r="20" spans="2:5" x14ac:dyDescent="0.35">
      <c r="B20" s="13"/>
      <c r="C20" s="13"/>
      <c r="D20" s="13"/>
      <c r="E20" s="13"/>
    </row>
    <row r="22" spans="2:5" ht="37.75" customHeight="1" x14ac:dyDescent="0.35">
      <c r="B22" s="7" t="s">
        <v>0</v>
      </c>
      <c r="C22" s="8" t="s">
        <v>1</v>
      </c>
      <c r="D22" s="8" t="s">
        <v>2</v>
      </c>
      <c r="E22" s="9" t="s">
        <v>3</v>
      </c>
    </row>
    <row r="23" spans="2:5" x14ac:dyDescent="0.35">
      <c r="B23" s="26">
        <v>42736</v>
      </c>
      <c r="C23" s="1">
        <v>2300.8969999999999</v>
      </c>
      <c r="D23" s="1">
        <v>3294.8342510000002</v>
      </c>
      <c r="E23" s="4">
        <f t="shared" ref="E23:E84" si="0">ROUND(D23*1000/C23/52,5)</f>
        <v>27.538039999999999</v>
      </c>
    </row>
    <row r="24" spans="2:5" hidden="1" outlineLevel="1" x14ac:dyDescent="0.35">
      <c r="B24" s="26">
        <v>42767</v>
      </c>
      <c r="C24" s="1">
        <v>2166.5520000000001</v>
      </c>
      <c r="D24" s="1">
        <v>3283.769174</v>
      </c>
      <c r="E24" s="4">
        <f t="shared" si="0"/>
        <v>29.14742</v>
      </c>
    </row>
    <row r="25" spans="2:5" hidden="1" outlineLevel="1" x14ac:dyDescent="0.35">
      <c r="B25" s="26">
        <v>42795</v>
      </c>
      <c r="C25" s="1">
        <v>2348.1529999999998</v>
      </c>
      <c r="D25" s="1">
        <v>3414.905616</v>
      </c>
      <c r="E25" s="4">
        <f t="shared" si="0"/>
        <v>27.967199999999998</v>
      </c>
    </row>
    <row r="26" spans="2:5" hidden="1" outlineLevel="1" x14ac:dyDescent="0.35">
      <c r="B26" s="27">
        <v>42826</v>
      </c>
      <c r="C26" s="2">
        <v>1971.521</v>
      </c>
      <c r="D26" s="2">
        <v>3250.588092</v>
      </c>
      <c r="E26" s="5">
        <f t="shared" si="0"/>
        <v>31.707149999999999</v>
      </c>
    </row>
    <row r="27" spans="2:5" hidden="1" outlineLevel="1" x14ac:dyDescent="0.35">
      <c r="B27" s="26">
        <v>42856</v>
      </c>
      <c r="C27" s="1">
        <v>1253.653</v>
      </c>
      <c r="D27" s="1">
        <v>1942.57016</v>
      </c>
      <c r="E27" s="4">
        <f t="shared" si="0"/>
        <v>29.79861</v>
      </c>
    </row>
    <row r="28" spans="2:5" hidden="1" outlineLevel="1" x14ac:dyDescent="0.35">
      <c r="B28" s="28">
        <v>42887</v>
      </c>
      <c r="C28" s="3">
        <v>2594.5590000000002</v>
      </c>
      <c r="D28" s="3">
        <v>3978.5862969999998</v>
      </c>
      <c r="E28" s="6">
        <f t="shared" si="0"/>
        <v>29.489129999999999</v>
      </c>
    </row>
    <row r="29" spans="2:5" hidden="1" outlineLevel="1" x14ac:dyDescent="0.35">
      <c r="B29" s="27">
        <v>42917</v>
      </c>
      <c r="C29" s="2">
        <v>2470.3589999999999</v>
      </c>
      <c r="D29" s="2">
        <v>3793.2692590000001</v>
      </c>
      <c r="E29" s="5">
        <f t="shared" si="0"/>
        <v>29.5291</v>
      </c>
    </row>
    <row r="30" spans="2:5" hidden="1" outlineLevel="1" x14ac:dyDescent="0.35">
      <c r="B30" s="26">
        <v>42948</v>
      </c>
      <c r="C30" s="1">
        <v>2582.2220000000002</v>
      </c>
      <c r="D30" s="1">
        <v>3971.5250689999998</v>
      </c>
      <c r="E30" s="4">
        <f t="shared" si="0"/>
        <v>29.57743</v>
      </c>
    </row>
    <row r="31" spans="2:5" hidden="1" outlineLevel="1" x14ac:dyDescent="0.35">
      <c r="B31" s="28">
        <v>42979</v>
      </c>
      <c r="C31" s="3">
        <v>2049.89</v>
      </c>
      <c r="D31" s="3">
        <v>3045.1031929999999</v>
      </c>
      <c r="E31" s="6">
        <f t="shared" si="0"/>
        <v>28.567229999999999</v>
      </c>
    </row>
    <row r="32" spans="2:5" hidden="1" outlineLevel="1" x14ac:dyDescent="0.35">
      <c r="B32" s="27">
        <v>43009</v>
      </c>
      <c r="C32" s="2">
        <v>2118.4879999999998</v>
      </c>
      <c r="D32" s="2">
        <v>2928.740456</v>
      </c>
      <c r="E32" s="5">
        <f t="shared" si="0"/>
        <v>26.585909999999998</v>
      </c>
    </row>
    <row r="33" spans="2:5" hidden="1" outlineLevel="1" x14ac:dyDescent="0.35">
      <c r="B33" s="26">
        <v>43040</v>
      </c>
      <c r="C33" s="1">
        <v>2479.1849999999999</v>
      </c>
      <c r="D33" s="1">
        <v>3477.0227679999998</v>
      </c>
      <c r="E33" s="4">
        <f t="shared" si="0"/>
        <v>26.970890000000001</v>
      </c>
    </row>
    <row r="34" spans="2:5" hidden="1" outlineLevel="1" x14ac:dyDescent="0.35">
      <c r="B34" s="28">
        <v>43070</v>
      </c>
      <c r="C34" s="3">
        <v>2747.134</v>
      </c>
      <c r="D34" s="3">
        <v>4078.8304499999999</v>
      </c>
      <c r="E34" s="4">
        <f t="shared" si="0"/>
        <v>28.553049999999999</v>
      </c>
    </row>
    <row r="35" spans="2:5" collapsed="1" x14ac:dyDescent="0.35">
      <c r="B35" s="27">
        <v>43101</v>
      </c>
      <c r="C35" s="2">
        <v>2535.5429270200002</v>
      </c>
      <c r="D35" s="2">
        <v>3754.8544400000001</v>
      </c>
      <c r="E35" s="5">
        <f t="shared" si="0"/>
        <v>28.47861</v>
      </c>
    </row>
    <row r="36" spans="2:5" hidden="1" outlineLevel="1" x14ac:dyDescent="0.35">
      <c r="B36" s="26">
        <v>43132</v>
      </c>
      <c r="C36" s="1">
        <v>1924.393</v>
      </c>
      <c r="D36" s="1">
        <v>2897.3296679999999</v>
      </c>
      <c r="E36" s="4">
        <f t="shared" si="0"/>
        <v>28.953479999999999</v>
      </c>
    </row>
    <row r="37" spans="2:5" hidden="1" outlineLevel="1" x14ac:dyDescent="0.35">
      <c r="B37" s="28">
        <v>43160</v>
      </c>
      <c r="C37" s="3">
        <v>2036.6310000000001</v>
      </c>
      <c r="D37" s="3">
        <v>3301.1545430000001</v>
      </c>
      <c r="E37" s="6">
        <f t="shared" si="0"/>
        <v>31.170960000000001</v>
      </c>
    </row>
    <row r="38" spans="2:5" hidden="1" outlineLevel="1" x14ac:dyDescent="0.35">
      <c r="B38" s="27">
        <v>43191</v>
      </c>
      <c r="C38" s="2">
        <v>1902.527</v>
      </c>
      <c r="D38" s="2">
        <v>2845.4310359999999</v>
      </c>
      <c r="E38" s="5">
        <f t="shared" si="0"/>
        <v>28.761659999999999</v>
      </c>
    </row>
    <row r="39" spans="2:5" hidden="1" outlineLevel="1" x14ac:dyDescent="0.35">
      <c r="B39" s="26">
        <v>43221</v>
      </c>
      <c r="C39" s="1">
        <v>2115.4290000000001</v>
      </c>
      <c r="D39" s="1">
        <v>3127.3463860000002</v>
      </c>
      <c r="E39" s="4">
        <f t="shared" si="0"/>
        <v>28.429829999999999</v>
      </c>
    </row>
    <row r="40" spans="2:5" hidden="1" outlineLevel="1" x14ac:dyDescent="0.35">
      <c r="B40" s="28">
        <v>43252</v>
      </c>
      <c r="C40" s="3">
        <v>1765.98</v>
      </c>
      <c r="D40" s="3">
        <v>2735.3085809999998</v>
      </c>
      <c r="E40" s="6">
        <f t="shared" si="0"/>
        <v>29.786339999999999</v>
      </c>
    </row>
    <row r="41" spans="2:5" hidden="1" outlineLevel="1" x14ac:dyDescent="0.35">
      <c r="B41" s="27">
        <v>43282</v>
      </c>
      <c r="C41" s="1">
        <v>1533.8320000000001</v>
      </c>
      <c r="D41" s="1">
        <v>2419.1772850000002</v>
      </c>
      <c r="E41" s="5">
        <f t="shared" si="0"/>
        <v>30.33099</v>
      </c>
    </row>
    <row r="42" spans="2:5" hidden="1" outlineLevel="1" x14ac:dyDescent="0.35">
      <c r="B42" s="26">
        <v>43313</v>
      </c>
      <c r="C42" s="1">
        <v>1818.4739999999999</v>
      </c>
      <c r="D42" s="1">
        <v>3162.811103</v>
      </c>
      <c r="E42" s="4">
        <f t="shared" si="0"/>
        <v>33.447429999999997</v>
      </c>
    </row>
    <row r="43" spans="2:5" hidden="1" outlineLevel="1" x14ac:dyDescent="0.35">
      <c r="B43" s="28">
        <v>43344</v>
      </c>
      <c r="C43" s="3">
        <v>1705.825</v>
      </c>
      <c r="D43" s="3">
        <v>3142.1915130000002</v>
      </c>
      <c r="E43" s="4">
        <f t="shared" si="0"/>
        <v>35.423769999999998</v>
      </c>
    </row>
    <row r="44" spans="2:5" hidden="1" outlineLevel="1" x14ac:dyDescent="0.35">
      <c r="B44" s="27">
        <v>43374</v>
      </c>
      <c r="C44" s="1">
        <v>2174.203</v>
      </c>
      <c r="D44" s="1">
        <v>4069.906129</v>
      </c>
      <c r="E44" s="5">
        <f t="shared" si="0"/>
        <v>35.99821</v>
      </c>
    </row>
    <row r="45" spans="2:5" hidden="1" outlineLevel="1" x14ac:dyDescent="0.35">
      <c r="B45" s="26">
        <v>43405</v>
      </c>
      <c r="C45" s="1">
        <v>2552.8690000000001</v>
      </c>
      <c r="D45" s="1">
        <v>4561.974056</v>
      </c>
      <c r="E45" s="4">
        <f t="shared" si="0"/>
        <v>34.365360000000003</v>
      </c>
    </row>
    <row r="46" spans="2:5" hidden="1" outlineLevel="1" x14ac:dyDescent="0.35">
      <c r="B46" s="28">
        <v>43435</v>
      </c>
      <c r="C46" s="14">
        <v>2280.9470000000001</v>
      </c>
      <c r="D46" s="15">
        <v>4118.2161699999997</v>
      </c>
      <c r="E46" s="4">
        <f t="shared" si="0"/>
        <v>34.720869999999998</v>
      </c>
    </row>
    <row r="47" spans="2:5" collapsed="1" x14ac:dyDescent="0.35">
      <c r="B47" s="27">
        <v>43466</v>
      </c>
      <c r="C47" s="2">
        <v>2947.7460000000001</v>
      </c>
      <c r="D47" s="2">
        <v>5164.6196179999997</v>
      </c>
      <c r="E47" s="5">
        <f t="shared" si="0"/>
        <v>33.69341</v>
      </c>
    </row>
    <row r="48" spans="2:5" hidden="1" outlineLevel="1" x14ac:dyDescent="0.35">
      <c r="B48" s="26">
        <v>43497</v>
      </c>
      <c r="C48" s="1">
        <v>1756.568</v>
      </c>
      <c r="D48" s="1">
        <v>3145.057961</v>
      </c>
      <c r="E48" s="4">
        <f t="shared" si="0"/>
        <v>34.431849999999997</v>
      </c>
    </row>
    <row r="49" spans="2:5" hidden="1" outlineLevel="1" x14ac:dyDescent="0.35">
      <c r="B49" s="28">
        <v>43525</v>
      </c>
      <c r="C49" s="3">
        <v>2246.6590000000001</v>
      </c>
      <c r="D49" s="3">
        <v>3870.295474</v>
      </c>
      <c r="E49" s="4">
        <f t="shared" si="0"/>
        <v>33.128639999999997</v>
      </c>
    </row>
    <row r="50" spans="2:5" hidden="1" outlineLevel="1" x14ac:dyDescent="0.35">
      <c r="B50" s="27">
        <v>43556</v>
      </c>
      <c r="C50" s="1">
        <v>2305.75</v>
      </c>
      <c r="D50" s="1">
        <v>3595.124272</v>
      </c>
      <c r="E50" s="5">
        <f t="shared" si="0"/>
        <v>29.98461</v>
      </c>
    </row>
    <row r="51" spans="2:5" hidden="1" outlineLevel="1" x14ac:dyDescent="0.35">
      <c r="B51" s="26">
        <v>43586</v>
      </c>
      <c r="C51" s="1">
        <v>1979.163</v>
      </c>
      <c r="D51" s="1">
        <v>2964.675338</v>
      </c>
      <c r="E51" s="4">
        <f t="shared" si="0"/>
        <v>28.806619999999999</v>
      </c>
    </row>
    <row r="52" spans="2:5" hidden="1" outlineLevel="1" x14ac:dyDescent="0.35">
      <c r="B52" s="28">
        <v>43617</v>
      </c>
      <c r="C52" s="3">
        <v>1938.4179999999999</v>
      </c>
      <c r="D52" s="3">
        <v>2886.268877</v>
      </c>
      <c r="E52" s="4">
        <f t="shared" si="0"/>
        <v>28.634260000000001</v>
      </c>
    </row>
    <row r="53" spans="2:5" hidden="1" outlineLevel="1" x14ac:dyDescent="0.35">
      <c r="B53" s="27">
        <v>43647</v>
      </c>
      <c r="C53" s="1">
        <v>2182.8647150000002</v>
      </c>
      <c r="D53" s="1">
        <v>3347.9538050000001</v>
      </c>
      <c r="E53" s="5">
        <f t="shared" si="0"/>
        <v>29.495059999999999</v>
      </c>
    </row>
    <row r="54" spans="2:5" hidden="1" outlineLevel="1" x14ac:dyDescent="0.35">
      <c r="B54" s="26">
        <v>43678</v>
      </c>
      <c r="C54" s="1">
        <v>1849.7766839999999</v>
      </c>
      <c r="D54" s="1">
        <v>2899.7215609999998</v>
      </c>
      <c r="E54" s="4">
        <f t="shared" si="0"/>
        <v>30.146270000000001</v>
      </c>
    </row>
    <row r="55" spans="2:5" hidden="1" outlineLevel="1" x14ac:dyDescent="0.35">
      <c r="B55" s="28">
        <v>43709</v>
      </c>
      <c r="C55" s="3">
        <v>1979.2940000000001</v>
      </c>
      <c r="D55" s="3">
        <v>3265.5102659999998</v>
      </c>
      <c r="E55" s="4">
        <f t="shared" si="0"/>
        <v>31.727609999999999</v>
      </c>
    </row>
    <row r="56" spans="2:5" hidden="1" outlineLevel="1" x14ac:dyDescent="0.35">
      <c r="B56" s="27">
        <v>43739</v>
      </c>
      <c r="C56" s="1">
        <v>2329.444</v>
      </c>
      <c r="D56" s="1">
        <v>3626.824173</v>
      </c>
      <c r="E56" s="5">
        <f t="shared" si="0"/>
        <v>29.941320000000001</v>
      </c>
    </row>
    <row r="57" spans="2:5" hidden="1" outlineLevel="1" x14ac:dyDescent="0.35">
      <c r="B57" s="26">
        <v>43770</v>
      </c>
      <c r="C57" s="1">
        <v>2128.013653</v>
      </c>
      <c r="D57" s="1">
        <v>3214.1658050000001</v>
      </c>
      <c r="E57" s="4">
        <f t="shared" si="0"/>
        <v>29.046279999999999</v>
      </c>
    </row>
    <row r="58" spans="2:5" hidden="1" outlineLevel="1" x14ac:dyDescent="0.35">
      <c r="B58" s="28">
        <v>43800</v>
      </c>
      <c r="C58" s="3">
        <v>2346.9731609999999</v>
      </c>
      <c r="D58" s="3">
        <v>3557.2049109999998</v>
      </c>
      <c r="E58" s="4">
        <f t="shared" si="0"/>
        <v>29.14724</v>
      </c>
    </row>
    <row r="59" spans="2:5" collapsed="1" x14ac:dyDescent="0.35">
      <c r="B59" s="27">
        <v>43831</v>
      </c>
      <c r="C59" s="2">
        <v>2587.19</v>
      </c>
      <c r="D59" s="2">
        <v>3986.855466</v>
      </c>
      <c r="E59" s="5">
        <f t="shared" si="0"/>
        <v>29.63458</v>
      </c>
    </row>
    <row r="60" spans="2:5" hidden="1" outlineLevel="1" x14ac:dyDescent="0.35">
      <c r="B60" s="26">
        <v>43862</v>
      </c>
      <c r="C60" s="1">
        <v>2182.489</v>
      </c>
      <c r="D60" s="1">
        <v>3367.225179</v>
      </c>
      <c r="E60" s="4">
        <f t="shared" si="0"/>
        <v>29.66995</v>
      </c>
    </row>
    <row r="61" spans="2:5" hidden="1" outlineLevel="1" x14ac:dyDescent="0.35">
      <c r="B61" s="28">
        <v>43891</v>
      </c>
      <c r="C61" s="3">
        <v>2213.92</v>
      </c>
      <c r="D61" s="3">
        <v>3352.313365</v>
      </c>
      <c r="E61" s="4">
        <f t="shared" si="0"/>
        <v>29.11919</v>
      </c>
    </row>
    <row r="62" spans="2:5" hidden="1" outlineLevel="1" x14ac:dyDescent="0.35">
      <c r="B62" s="27">
        <v>43922</v>
      </c>
      <c r="C62" s="1">
        <v>1884.6289999999999</v>
      </c>
      <c r="D62" s="1">
        <v>2857.5694239999998</v>
      </c>
      <c r="E62" s="5">
        <f t="shared" si="0"/>
        <v>29.158660000000001</v>
      </c>
    </row>
    <row r="63" spans="2:5" hidden="1" outlineLevel="1" x14ac:dyDescent="0.35">
      <c r="B63" s="26">
        <v>43952</v>
      </c>
      <c r="C63" s="1">
        <v>1553.0219999999999</v>
      </c>
      <c r="D63" s="1">
        <v>2055.667551</v>
      </c>
      <c r="E63" s="4">
        <f t="shared" si="0"/>
        <v>25.454930000000001</v>
      </c>
    </row>
    <row r="64" spans="2:5" hidden="1" outlineLevel="1" x14ac:dyDescent="0.35">
      <c r="B64" s="28">
        <v>43983</v>
      </c>
      <c r="C64" s="3">
        <v>1721.741</v>
      </c>
      <c r="D64" s="3">
        <v>2180.343527</v>
      </c>
      <c r="E64" s="4">
        <f t="shared" si="0"/>
        <v>24.353069999999999</v>
      </c>
    </row>
    <row r="65" spans="2:5" hidden="1" outlineLevel="1" x14ac:dyDescent="0.35">
      <c r="B65" s="27">
        <v>44013</v>
      </c>
      <c r="C65" s="1">
        <v>1977.1489999999999</v>
      </c>
      <c r="D65" s="1">
        <v>1795.226662</v>
      </c>
      <c r="E65" s="5">
        <f t="shared" si="0"/>
        <v>17.461300000000001</v>
      </c>
    </row>
    <row r="66" spans="2:5" hidden="1" outlineLevel="1" x14ac:dyDescent="0.35">
      <c r="B66" s="26">
        <v>44044</v>
      </c>
      <c r="C66" s="1">
        <v>2046.116</v>
      </c>
      <c r="D66" s="1">
        <v>1552.4069549999999</v>
      </c>
      <c r="E66" s="4">
        <f t="shared" si="0"/>
        <v>14.59056</v>
      </c>
    </row>
    <row r="67" spans="2:5" hidden="1" outlineLevel="1" x14ac:dyDescent="0.35">
      <c r="B67" s="28">
        <v>44075</v>
      </c>
      <c r="C67" s="3">
        <v>1938.3789999999999</v>
      </c>
      <c r="D67" s="3">
        <v>1483.777272</v>
      </c>
      <c r="E67" s="4">
        <f t="shared" si="0"/>
        <v>14.72064</v>
      </c>
    </row>
    <row r="68" spans="2:5" hidden="1" outlineLevel="1" x14ac:dyDescent="0.35">
      <c r="B68" s="27">
        <v>44105</v>
      </c>
      <c r="C68" s="1">
        <v>1883.33</v>
      </c>
      <c r="D68" s="1">
        <v>1535.9430420000001</v>
      </c>
      <c r="E68" s="5">
        <f t="shared" si="0"/>
        <v>15.683590000000001</v>
      </c>
    </row>
    <row r="69" spans="2:5" hidden="1" outlineLevel="1" x14ac:dyDescent="0.35">
      <c r="B69" s="26">
        <v>44136</v>
      </c>
      <c r="C69" s="1">
        <v>1790.886</v>
      </c>
      <c r="D69" s="1">
        <v>1860.0564420000001</v>
      </c>
      <c r="E69" s="4">
        <f t="shared" si="0"/>
        <v>19.97353</v>
      </c>
    </row>
    <row r="70" spans="2:5" hidden="1" outlineLevel="1" x14ac:dyDescent="0.35">
      <c r="B70" s="28">
        <v>44166</v>
      </c>
      <c r="C70" s="3">
        <v>2679.337168</v>
      </c>
      <c r="D70" s="3">
        <v>2807.4719409999998</v>
      </c>
      <c r="E70" s="4">
        <f t="shared" si="0"/>
        <v>20.150449999999999</v>
      </c>
    </row>
    <row r="71" spans="2:5" collapsed="1" x14ac:dyDescent="0.35">
      <c r="B71" s="27">
        <v>44197</v>
      </c>
      <c r="C71" s="2">
        <v>2148.6709741100003</v>
      </c>
      <c r="D71" s="2">
        <v>2392.3243689999999</v>
      </c>
      <c r="E71" s="5">
        <f t="shared" si="0"/>
        <v>21.411490000000001</v>
      </c>
    </row>
    <row r="72" spans="2:5" hidden="1" outlineLevel="1" x14ac:dyDescent="0.35">
      <c r="B72" s="26">
        <v>44228</v>
      </c>
      <c r="C72" s="1">
        <v>2545.3855196199997</v>
      </c>
      <c r="D72" s="1">
        <v>2795.9293389999998</v>
      </c>
      <c r="E72" s="4">
        <f t="shared" si="0"/>
        <v>21.123670000000001</v>
      </c>
    </row>
    <row r="73" spans="2:5" hidden="1" outlineLevel="1" x14ac:dyDescent="0.35">
      <c r="B73" s="28">
        <v>44256</v>
      </c>
      <c r="C73" s="3">
        <v>2161.2291054300003</v>
      </c>
      <c r="D73" s="3">
        <v>2536.597295</v>
      </c>
      <c r="E73" s="4">
        <f t="shared" si="0"/>
        <v>22.570820000000001</v>
      </c>
    </row>
    <row r="74" spans="2:5" hidden="1" outlineLevel="1" x14ac:dyDescent="0.35">
      <c r="B74" s="27">
        <v>44287</v>
      </c>
      <c r="C74" s="1">
        <v>2306.5549270000001</v>
      </c>
      <c r="D74" s="1">
        <v>2820.6765949999999</v>
      </c>
      <c r="E74" s="5">
        <f t="shared" si="0"/>
        <v>23.517230000000001</v>
      </c>
    </row>
    <row r="75" spans="2:5" hidden="1" outlineLevel="1" x14ac:dyDescent="0.35">
      <c r="B75" s="26">
        <v>44317</v>
      </c>
      <c r="C75" s="1">
        <v>2289.0501810000001</v>
      </c>
      <c r="D75" s="1">
        <v>2984.790563</v>
      </c>
      <c r="E75" s="4">
        <f t="shared" si="0"/>
        <v>25.07582</v>
      </c>
    </row>
    <row r="76" spans="2:5" hidden="1" outlineLevel="1" x14ac:dyDescent="0.35">
      <c r="B76" s="28">
        <v>44348</v>
      </c>
      <c r="C76" s="3">
        <v>1667.6374499999999</v>
      </c>
      <c r="D76" s="3">
        <v>2386.3148110000002</v>
      </c>
      <c r="E76" s="6">
        <f t="shared" si="0"/>
        <v>27.518370000000001</v>
      </c>
    </row>
    <row r="77" spans="2:5" hidden="1" outlineLevel="1" x14ac:dyDescent="0.35">
      <c r="B77" s="27">
        <v>44378</v>
      </c>
      <c r="C77" s="1">
        <v>2032.620506</v>
      </c>
      <c r="D77" s="1">
        <v>3208.2744859999998</v>
      </c>
      <c r="E77" s="5">
        <f t="shared" si="0"/>
        <v>30.353719999999999</v>
      </c>
    </row>
    <row r="78" spans="2:5" hidden="1" outlineLevel="1" x14ac:dyDescent="0.35">
      <c r="B78" s="26">
        <v>44409</v>
      </c>
      <c r="C78" s="1">
        <v>2132.0276210000002</v>
      </c>
      <c r="D78" s="1">
        <v>3544.7718150000001</v>
      </c>
      <c r="E78" s="4">
        <f t="shared" si="0"/>
        <v>31.97364</v>
      </c>
    </row>
    <row r="79" spans="2:5" hidden="1" outlineLevel="1" x14ac:dyDescent="0.35">
      <c r="B79" s="28">
        <v>44440</v>
      </c>
      <c r="C79" s="3">
        <v>1568.9284259999999</v>
      </c>
      <c r="D79" s="3">
        <v>2577.3407739999998</v>
      </c>
      <c r="E79" s="6">
        <f t="shared" si="0"/>
        <v>31.591149999999999</v>
      </c>
    </row>
    <row r="80" spans="2:5" hidden="1" outlineLevel="1" x14ac:dyDescent="0.35">
      <c r="B80" s="27">
        <v>44470</v>
      </c>
      <c r="C80" s="2">
        <v>1813.4909399999999</v>
      </c>
      <c r="D80" s="2">
        <v>3085.5292549999999</v>
      </c>
      <c r="E80" s="5">
        <f t="shared" si="0"/>
        <v>32.719819999999999</v>
      </c>
    </row>
    <row r="81" spans="2:5" hidden="1" outlineLevel="1" x14ac:dyDescent="0.35">
      <c r="B81" s="26">
        <v>44501</v>
      </c>
      <c r="C81" s="1">
        <v>1996.850353</v>
      </c>
      <c r="D81" s="1">
        <v>3839.1590550000001</v>
      </c>
      <c r="E81" s="4">
        <f t="shared" si="0"/>
        <v>36.973219999999998</v>
      </c>
    </row>
    <row r="82" spans="2:5" hidden="1" outlineLevel="1" x14ac:dyDescent="0.35">
      <c r="B82" s="28">
        <v>44531</v>
      </c>
      <c r="C82" s="3">
        <v>2493.2292050000001</v>
      </c>
      <c r="D82" s="3">
        <v>4417.7404319999996</v>
      </c>
      <c r="E82" s="6">
        <f t="shared" si="0"/>
        <v>34.0749</v>
      </c>
    </row>
    <row r="83" spans="2:5" collapsed="1" x14ac:dyDescent="0.35">
      <c r="B83" s="27">
        <v>44562</v>
      </c>
      <c r="C83" s="2">
        <v>2231.3869540000001</v>
      </c>
      <c r="D83" s="2">
        <v>4113.0546299999996</v>
      </c>
      <c r="E83" s="5">
        <f t="shared" si="0"/>
        <v>35.44755</v>
      </c>
    </row>
    <row r="84" spans="2:5" hidden="1" outlineLevel="1" x14ac:dyDescent="0.35">
      <c r="B84" s="26">
        <v>44593</v>
      </c>
      <c r="C84" s="1">
        <v>2151.248161</v>
      </c>
      <c r="D84" s="1">
        <v>4074.2025060000001</v>
      </c>
      <c r="E84" s="4">
        <f t="shared" si="0"/>
        <v>36.420740000000002</v>
      </c>
    </row>
    <row r="85" spans="2:5" hidden="1" outlineLevel="1" x14ac:dyDescent="0.35">
      <c r="B85" s="28">
        <v>44621</v>
      </c>
      <c r="C85" s="3">
        <v>2577.668435</v>
      </c>
      <c r="D85" s="3">
        <v>5085.816229</v>
      </c>
      <c r="E85" s="6">
        <v>37.942880000000002</v>
      </c>
    </row>
    <row r="86" spans="2:5" hidden="1" outlineLevel="1" x14ac:dyDescent="0.35">
      <c r="B86" s="26">
        <v>44652</v>
      </c>
      <c r="C86" s="2">
        <v>2176.7891078000002</v>
      </c>
      <c r="D86" s="2">
        <v>4539.497515</v>
      </c>
      <c r="E86" s="5">
        <v>40.104039999999998</v>
      </c>
    </row>
    <row r="87" spans="2:5" hidden="1" outlineLevel="1" x14ac:dyDescent="0.35">
      <c r="B87" s="26">
        <v>44682</v>
      </c>
      <c r="C87" s="1">
        <v>2148.3459349999998</v>
      </c>
      <c r="D87" s="1">
        <v>4794.9479030000002</v>
      </c>
      <c r="E87" s="4">
        <v>42.921639999999996</v>
      </c>
    </row>
    <row r="88" spans="2:5" hidden="1" outlineLevel="1" x14ac:dyDescent="0.35">
      <c r="B88" s="28">
        <v>44713</v>
      </c>
      <c r="C88" s="3">
        <v>2529.8674460000002</v>
      </c>
      <c r="D88" s="3">
        <v>6271.3840950000003</v>
      </c>
      <c r="E88" s="6">
        <v>47.671880000000002</v>
      </c>
    </row>
    <row r="89" spans="2:5" hidden="1" outlineLevel="1" x14ac:dyDescent="0.35">
      <c r="B89" s="26">
        <v>44743</v>
      </c>
      <c r="C89" s="2">
        <v>2237.0235259999999</v>
      </c>
      <c r="D89" s="2">
        <v>6063.8331749999998</v>
      </c>
      <c r="E89" s="5">
        <v>52.128270000000001</v>
      </c>
    </row>
    <row r="90" spans="2:5" hidden="1" outlineLevel="1" x14ac:dyDescent="0.35">
      <c r="B90" s="26">
        <v>44774</v>
      </c>
      <c r="C90" s="1">
        <v>2352.305206</v>
      </c>
      <c r="D90" s="1">
        <v>6280.8742949999996</v>
      </c>
      <c r="E90" s="4">
        <v>51.347949999999997</v>
      </c>
    </row>
    <row r="91" spans="2:5" hidden="1" outlineLevel="1" x14ac:dyDescent="0.35">
      <c r="B91" s="28">
        <v>44805</v>
      </c>
      <c r="C91" s="1">
        <v>2142.4479799999999</v>
      </c>
      <c r="D91" s="1">
        <v>6525.0818040000004</v>
      </c>
      <c r="E91" s="4">
        <v>58.569609999999997</v>
      </c>
    </row>
    <row r="92" spans="2:5" hidden="1" outlineLevel="1" x14ac:dyDescent="0.35">
      <c r="B92" s="27">
        <v>44835</v>
      </c>
      <c r="C92" s="2">
        <v>2401.7515669999998</v>
      </c>
      <c r="D92" s="2">
        <v>7256.1102860000001</v>
      </c>
      <c r="E92" s="5">
        <v>58.099510000000002</v>
      </c>
    </row>
    <row r="93" spans="2:5" hidden="1" outlineLevel="1" x14ac:dyDescent="0.35">
      <c r="B93" s="26">
        <v>44866</v>
      </c>
      <c r="C93" s="1">
        <v>2200.92299</v>
      </c>
      <c r="D93" s="1">
        <v>6575.339833</v>
      </c>
      <c r="E93" s="4">
        <v>57.452640000000002</v>
      </c>
    </row>
    <row r="94" spans="2:5" hidden="1" outlineLevel="1" x14ac:dyDescent="0.35">
      <c r="B94" s="28">
        <v>44896</v>
      </c>
      <c r="C94" s="3">
        <v>2485.8180000000002</v>
      </c>
      <c r="D94" s="3">
        <v>6406.4970030000004</v>
      </c>
      <c r="E94" s="6">
        <v>49.561900000000001</v>
      </c>
    </row>
    <row r="95" spans="2:5" collapsed="1" x14ac:dyDescent="0.35">
      <c r="B95" s="27">
        <v>44927</v>
      </c>
      <c r="C95" s="2">
        <v>2643.8073709999999</v>
      </c>
      <c r="D95" s="2">
        <v>6675.0573830000003</v>
      </c>
      <c r="E95" s="5">
        <v>48.553649999999998</v>
      </c>
    </row>
    <row r="96" spans="2:5" hidden="1" outlineLevel="1" x14ac:dyDescent="0.35">
      <c r="B96" s="26">
        <v>44958</v>
      </c>
      <c r="C96" s="1">
        <v>2258.3768089999999</v>
      </c>
      <c r="D96" s="1">
        <v>5416.0923570000004</v>
      </c>
      <c r="E96" s="4">
        <v>46.119680000000002</v>
      </c>
    </row>
    <row r="97" spans="2:5" hidden="1" outlineLevel="1" x14ac:dyDescent="0.35">
      <c r="B97" s="28" t="s">
        <v>4</v>
      </c>
      <c r="C97" s="3">
        <v>2482.6144359999998</v>
      </c>
      <c r="D97" s="3">
        <v>5668.0811089999997</v>
      </c>
      <c r="E97" s="6">
        <v>43.90596</v>
      </c>
    </row>
    <row r="98" spans="2:5" hidden="1" outlineLevel="1" x14ac:dyDescent="0.35">
      <c r="B98" s="29">
        <v>45017</v>
      </c>
      <c r="C98" s="2">
        <v>1872.9785509999999</v>
      </c>
      <c r="D98" s="2">
        <v>3923.7670710000002</v>
      </c>
      <c r="E98" s="5">
        <v>40.287199999999999</v>
      </c>
    </row>
    <row r="99" spans="2:5" hidden="1" outlineLevel="1" x14ac:dyDescent="0.35">
      <c r="B99" s="30">
        <v>45047</v>
      </c>
      <c r="C99" s="1">
        <v>2486.2466088000001</v>
      </c>
      <c r="D99" s="1">
        <v>5241.0294039999999</v>
      </c>
      <c r="E99" s="4">
        <v>40.538629999999998</v>
      </c>
    </row>
    <row r="100" spans="2:5" hidden="1" outlineLevel="1" x14ac:dyDescent="0.35">
      <c r="B100" s="31">
        <v>45078</v>
      </c>
      <c r="C100" s="3">
        <v>1754</v>
      </c>
      <c r="D100" s="3">
        <v>3714</v>
      </c>
      <c r="E100" s="6">
        <v>40.729999999999997</v>
      </c>
    </row>
    <row r="101" spans="2:5" hidden="1" outlineLevel="1" x14ac:dyDescent="0.35">
      <c r="B101" s="29">
        <v>45108</v>
      </c>
      <c r="C101" s="2">
        <v>1864.7308350000001</v>
      </c>
      <c r="D101" s="2">
        <v>3759.9963790000002</v>
      </c>
      <c r="E101" s="5">
        <v>38.78</v>
      </c>
    </row>
    <row r="102" spans="2:5" hidden="1" outlineLevel="1" x14ac:dyDescent="0.35">
      <c r="B102" s="30">
        <v>45139</v>
      </c>
      <c r="C102" s="1">
        <v>2284.0156160000001</v>
      </c>
      <c r="D102" s="1">
        <v>4689.9385410000004</v>
      </c>
      <c r="E102" s="4">
        <v>39.487963723476369</v>
      </c>
    </row>
    <row r="103" spans="2:5" hidden="1" outlineLevel="1" x14ac:dyDescent="0.35">
      <c r="B103" s="31">
        <v>45170</v>
      </c>
      <c r="C103" s="3">
        <v>1912.0229730000001</v>
      </c>
      <c r="D103" s="3">
        <v>4050.1064500000002</v>
      </c>
      <c r="E103" s="6">
        <v>40.735210000000002</v>
      </c>
    </row>
    <row r="104" spans="2:5" hidden="1" outlineLevel="1" x14ac:dyDescent="0.35">
      <c r="B104" s="29">
        <v>45200</v>
      </c>
      <c r="C104" s="2">
        <v>2221.1771359999998</v>
      </c>
      <c r="D104" s="2">
        <v>4717.5773390000004</v>
      </c>
      <c r="E104" s="5">
        <v>40.8444</v>
      </c>
    </row>
    <row r="105" spans="2:5" hidden="1" outlineLevel="1" x14ac:dyDescent="0.35">
      <c r="B105" s="30">
        <v>45231</v>
      </c>
      <c r="C105" s="1">
        <v>2536.879766</v>
      </c>
      <c r="D105" s="1">
        <v>5629.61427</v>
      </c>
      <c r="E105" s="4">
        <v>42.675179999999997</v>
      </c>
    </row>
    <row r="106" spans="2:5" hidden="1" outlineLevel="1" x14ac:dyDescent="0.35">
      <c r="B106" s="31">
        <v>45261</v>
      </c>
      <c r="C106" s="3">
        <v>2732.3186190000001</v>
      </c>
      <c r="D106" s="3">
        <v>6239.439582</v>
      </c>
      <c r="E106" s="6">
        <v>43.9148</v>
      </c>
    </row>
    <row r="107" spans="2:5" ht="15" collapsed="1" thickBot="1" x14ac:dyDescent="0.4">
      <c r="B107" s="32">
        <v>45292</v>
      </c>
      <c r="C107" s="16">
        <v>2700.452452</v>
      </c>
      <c r="D107" s="16">
        <v>6051.4793159999999</v>
      </c>
      <c r="E107" s="10">
        <v>43.094479999999997</v>
      </c>
    </row>
  </sheetData>
  <mergeCells count="3">
    <mergeCell ref="B8:F10"/>
    <mergeCell ref="B12:F12"/>
    <mergeCell ref="B19:E19"/>
  </mergeCells>
  <pageMargins left="0.7" right="0.7" top="0.75" bottom="0.75" header="0.3" footer="0.3"/>
  <headerFooter>
    <oddHeader>&amp;C&amp;"Calibri"&amp;10&amp;K0078D7 [Open]&amp;1#_x000D_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9972-F0B6-4032-B902-790E52F34ECF}">
  <dimension ref="B8:CI26"/>
  <sheetViews>
    <sheetView showGridLines="0" zoomScale="85" zoomScaleNormal="85" workbookViewId="0">
      <selection activeCell="L21" sqref="L21"/>
    </sheetView>
  </sheetViews>
  <sheetFormatPr defaultRowHeight="14.5" x14ac:dyDescent="0.35"/>
  <cols>
    <col min="1" max="1" width="8.90625" customWidth="1"/>
    <col min="2" max="2" width="22" customWidth="1"/>
  </cols>
  <sheetData>
    <row r="8" spans="2:87" ht="19.75" customHeight="1" x14ac:dyDescent="0.35">
      <c r="B8" s="21" t="s">
        <v>0</v>
      </c>
      <c r="C8" s="22">
        <v>42736</v>
      </c>
      <c r="D8" s="22">
        <v>42767</v>
      </c>
      <c r="E8" s="22">
        <v>42795</v>
      </c>
      <c r="F8" s="22">
        <v>42826</v>
      </c>
      <c r="G8" s="22">
        <v>42856</v>
      </c>
      <c r="H8" s="22">
        <v>42887</v>
      </c>
      <c r="I8" s="22">
        <v>42917</v>
      </c>
      <c r="J8" s="22">
        <v>42948</v>
      </c>
      <c r="K8" s="22">
        <v>42979</v>
      </c>
      <c r="L8" s="22">
        <v>43009</v>
      </c>
      <c r="M8" s="22">
        <v>43040</v>
      </c>
      <c r="N8" s="22">
        <v>43070</v>
      </c>
      <c r="O8" s="22">
        <v>43101</v>
      </c>
      <c r="P8" s="22">
        <v>43132</v>
      </c>
      <c r="Q8" s="22">
        <v>43160</v>
      </c>
      <c r="R8" s="22">
        <v>43191</v>
      </c>
      <c r="S8" s="22">
        <v>43221</v>
      </c>
      <c r="T8" s="22">
        <v>43252</v>
      </c>
      <c r="U8" s="22">
        <v>43282</v>
      </c>
      <c r="V8" s="22">
        <v>43313</v>
      </c>
      <c r="W8" s="22">
        <v>43344</v>
      </c>
      <c r="X8" s="22">
        <v>43374</v>
      </c>
      <c r="Y8" s="22">
        <v>43405</v>
      </c>
      <c r="Z8" s="22">
        <v>43435</v>
      </c>
      <c r="AA8" s="22">
        <v>43466</v>
      </c>
      <c r="AB8" s="22">
        <v>43497</v>
      </c>
      <c r="AC8" s="22">
        <v>43525</v>
      </c>
      <c r="AD8" s="22">
        <v>43556</v>
      </c>
      <c r="AE8" s="22">
        <v>43586</v>
      </c>
      <c r="AF8" s="22">
        <v>43617</v>
      </c>
      <c r="AG8" s="22">
        <v>43647</v>
      </c>
      <c r="AH8" s="22">
        <v>43678</v>
      </c>
      <c r="AI8" s="22">
        <v>43709</v>
      </c>
      <c r="AJ8" s="22">
        <v>43739</v>
      </c>
      <c r="AK8" s="22">
        <v>43770</v>
      </c>
      <c r="AL8" s="22">
        <v>43800</v>
      </c>
      <c r="AM8" s="22">
        <v>43831</v>
      </c>
      <c r="AN8" s="22">
        <v>43862</v>
      </c>
      <c r="AO8" s="22">
        <v>43891</v>
      </c>
      <c r="AP8" s="22">
        <v>43922</v>
      </c>
      <c r="AQ8" s="22">
        <v>43952</v>
      </c>
      <c r="AR8" s="22">
        <v>43983</v>
      </c>
      <c r="AS8" s="22">
        <v>44013</v>
      </c>
      <c r="AT8" s="22">
        <v>44044</v>
      </c>
      <c r="AU8" s="22">
        <v>44075</v>
      </c>
      <c r="AV8" s="22">
        <v>44105</v>
      </c>
      <c r="AW8" s="22">
        <v>44136</v>
      </c>
      <c r="AX8" s="22">
        <v>44166</v>
      </c>
      <c r="AY8" s="22">
        <v>44197</v>
      </c>
      <c r="AZ8" s="22">
        <v>44228</v>
      </c>
      <c r="BA8" s="22">
        <v>44256</v>
      </c>
      <c r="BB8" s="22">
        <v>44287</v>
      </c>
      <c r="BC8" s="22">
        <v>44317</v>
      </c>
      <c r="BD8" s="22">
        <v>44348</v>
      </c>
      <c r="BE8" s="22">
        <v>44378</v>
      </c>
      <c r="BF8" s="22">
        <v>44409</v>
      </c>
      <c r="BG8" s="22">
        <v>44440</v>
      </c>
      <c r="BH8" s="22">
        <v>44470</v>
      </c>
      <c r="BI8" s="22">
        <v>44501</v>
      </c>
      <c r="BJ8" s="22">
        <v>44531</v>
      </c>
      <c r="BK8" s="22">
        <v>44562</v>
      </c>
      <c r="BL8" s="22">
        <v>44593</v>
      </c>
      <c r="BM8" s="22">
        <v>44621</v>
      </c>
      <c r="BN8" s="22">
        <v>44652</v>
      </c>
      <c r="BO8" s="22">
        <v>44682</v>
      </c>
      <c r="BP8" s="22">
        <v>44713</v>
      </c>
      <c r="BQ8" s="22">
        <v>44743</v>
      </c>
      <c r="BR8" s="22">
        <v>44774</v>
      </c>
      <c r="BS8" s="22">
        <v>44805</v>
      </c>
      <c r="BT8" s="22">
        <v>44835</v>
      </c>
      <c r="BU8" s="22">
        <v>44866</v>
      </c>
      <c r="BV8" s="22">
        <v>44896</v>
      </c>
      <c r="BW8" s="22">
        <v>44927</v>
      </c>
      <c r="BX8" s="22">
        <v>44958</v>
      </c>
      <c r="BY8" s="22" t="s">
        <v>4</v>
      </c>
      <c r="BZ8" s="23">
        <v>45017</v>
      </c>
      <c r="CA8" s="23">
        <v>45047</v>
      </c>
      <c r="CB8" s="23">
        <v>45078</v>
      </c>
      <c r="CC8" s="23">
        <v>45108</v>
      </c>
      <c r="CD8" s="23">
        <v>45139</v>
      </c>
      <c r="CE8" s="23">
        <v>45170</v>
      </c>
      <c r="CF8" s="23">
        <v>45200</v>
      </c>
      <c r="CG8" s="23">
        <v>45231</v>
      </c>
      <c r="CH8" s="23">
        <v>45261</v>
      </c>
      <c r="CI8" s="24">
        <v>45292</v>
      </c>
    </row>
    <row r="9" spans="2:87" ht="28.25" customHeight="1" x14ac:dyDescent="0.35">
      <c r="B9" s="21" t="s">
        <v>1</v>
      </c>
      <c r="C9" s="1">
        <v>2300.8969999999999</v>
      </c>
      <c r="D9" s="1">
        <v>2166.5520000000001</v>
      </c>
      <c r="E9" s="1">
        <v>2348.1529999999998</v>
      </c>
      <c r="F9" s="1">
        <v>1971.521</v>
      </c>
      <c r="G9" s="1">
        <v>1253.653</v>
      </c>
      <c r="H9" s="1">
        <v>2594.5590000000002</v>
      </c>
      <c r="I9" s="1">
        <v>2470.3589999999999</v>
      </c>
      <c r="J9" s="1">
        <v>2582.2220000000002</v>
      </c>
      <c r="K9" s="1">
        <v>2049.89</v>
      </c>
      <c r="L9" s="1">
        <v>2118.4879999999998</v>
      </c>
      <c r="M9" s="1">
        <v>2479.1849999999999</v>
      </c>
      <c r="N9" s="1">
        <v>2747.134</v>
      </c>
      <c r="O9" s="1">
        <v>2535.5429270200002</v>
      </c>
      <c r="P9" s="1">
        <v>1924.393</v>
      </c>
      <c r="Q9" s="1">
        <v>2036.6310000000001</v>
      </c>
      <c r="R9" s="1">
        <v>1902.527</v>
      </c>
      <c r="S9" s="1">
        <v>2115.4290000000001</v>
      </c>
      <c r="T9" s="1">
        <v>1765.98</v>
      </c>
      <c r="U9" s="1">
        <v>1533.8320000000001</v>
      </c>
      <c r="V9" s="1">
        <v>1818.4739999999999</v>
      </c>
      <c r="W9" s="1">
        <v>1705.825</v>
      </c>
      <c r="X9" s="1">
        <v>2174.203</v>
      </c>
      <c r="Y9" s="1">
        <v>2552.8690000000001</v>
      </c>
      <c r="Z9" s="1">
        <v>2280.9470000000001</v>
      </c>
      <c r="AA9" s="1">
        <v>2947.7460000000001</v>
      </c>
      <c r="AB9" s="1">
        <v>1756.568</v>
      </c>
      <c r="AC9" s="1">
        <v>2246.6590000000001</v>
      </c>
      <c r="AD9" s="1">
        <v>2305.75</v>
      </c>
      <c r="AE9" s="1">
        <v>1979.163</v>
      </c>
      <c r="AF9" s="1">
        <v>1938.4179999999999</v>
      </c>
      <c r="AG9" s="1">
        <v>2182.8647150000002</v>
      </c>
      <c r="AH9" s="1">
        <v>1849.7766839999999</v>
      </c>
      <c r="AI9" s="1">
        <v>1979.2940000000001</v>
      </c>
      <c r="AJ9" s="1">
        <v>2329.444</v>
      </c>
      <c r="AK9" s="1">
        <v>2128.013653</v>
      </c>
      <c r="AL9" s="1">
        <v>2346.9731609999999</v>
      </c>
      <c r="AM9" s="1">
        <v>2587.19</v>
      </c>
      <c r="AN9" s="1">
        <v>2182.489</v>
      </c>
      <c r="AO9" s="1">
        <v>2213.92</v>
      </c>
      <c r="AP9" s="1">
        <v>1884.6289999999999</v>
      </c>
      <c r="AQ9" s="1">
        <v>1553.0219999999999</v>
      </c>
      <c r="AR9" s="1">
        <v>1721.741</v>
      </c>
      <c r="AS9" s="1">
        <v>1977.1489999999999</v>
      </c>
      <c r="AT9" s="1">
        <v>2046.116</v>
      </c>
      <c r="AU9" s="1">
        <v>1938.3789999999999</v>
      </c>
      <c r="AV9" s="1">
        <v>1883.33</v>
      </c>
      <c r="AW9" s="1">
        <v>1790.886</v>
      </c>
      <c r="AX9" s="1">
        <v>2679.337168</v>
      </c>
      <c r="AY9" s="1">
        <v>2148.6709741100003</v>
      </c>
      <c r="AZ9" s="1">
        <v>2545.3855196199997</v>
      </c>
      <c r="BA9" s="1">
        <v>2161.2291054300003</v>
      </c>
      <c r="BB9" s="1">
        <v>2306.5549270000001</v>
      </c>
      <c r="BC9" s="1">
        <v>2289.0501810000001</v>
      </c>
      <c r="BD9" s="1">
        <v>1667.6374499999999</v>
      </c>
      <c r="BE9" s="1">
        <v>2032.620506</v>
      </c>
      <c r="BF9" s="1">
        <v>2132.0276210000002</v>
      </c>
      <c r="BG9" s="1">
        <v>1568.9284259999999</v>
      </c>
      <c r="BH9" s="1">
        <v>1813.4909399999999</v>
      </c>
      <c r="BI9" s="1">
        <v>1996.850353</v>
      </c>
      <c r="BJ9" s="1">
        <v>2493.2292050000001</v>
      </c>
      <c r="BK9" s="1">
        <v>2231.3869540000001</v>
      </c>
      <c r="BL9" s="1">
        <v>2151.248161</v>
      </c>
      <c r="BM9" s="1">
        <v>2577.668435</v>
      </c>
      <c r="BN9" s="1">
        <v>2176.7891078000002</v>
      </c>
      <c r="BO9" s="1">
        <v>2148.3459349999998</v>
      </c>
      <c r="BP9" s="1">
        <v>2529.8674460000002</v>
      </c>
      <c r="BQ9" s="1">
        <v>2237.0235259999999</v>
      </c>
      <c r="BR9" s="1">
        <v>2352.305206</v>
      </c>
      <c r="BS9" s="1">
        <v>2142.4479799999999</v>
      </c>
      <c r="BT9" s="1">
        <v>2401.7515669999998</v>
      </c>
      <c r="BU9" s="1">
        <v>2200.92299</v>
      </c>
      <c r="BV9" s="1">
        <v>2485.8180000000002</v>
      </c>
      <c r="BW9" s="1">
        <v>2643.8073709999999</v>
      </c>
      <c r="BX9" s="1">
        <v>2258.3768089999999</v>
      </c>
      <c r="BY9" s="1">
        <v>2482.6144359999998</v>
      </c>
      <c r="BZ9" s="1">
        <v>1872.9785509999999</v>
      </c>
      <c r="CA9" s="1">
        <v>2486.2466088000001</v>
      </c>
      <c r="CB9" s="1">
        <v>1754</v>
      </c>
      <c r="CC9" s="1">
        <v>1864.7308350000001</v>
      </c>
      <c r="CD9" s="1">
        <v>2284.0156160000001</v>
      </c>
      <c r="CE9" s="1">
        <v>1912.0229730000001</v>
      </c>
      <c r="CF9" s="1">
        <v>2221.1771359999998</v>
      </c>
      <c r="CG9" s="1">
        <v>2536.879766</v>
      </c>
      <c r="CH9" s="1">
        <v>2732.3186190000001</v>
      </c>
      <c r="CI9" s="19">
        <v>2700.452452</v>
      </c>
    </row>
    <row r="10" spans="2:87" ht="28.25" customHeight="1" x14ac:dyDescent="0.35">
      <c r="B10" s="21" t="s">
        <v>2</v>
      </c>
      <c r="C10" s="3">
        <v>3294.8342510000002</v>
      </c>
      <c r="D10" s="3">
        <v>3283.769174</v>
      </c>
      <c r="E10" s="3">
        <v>3414.905616</v>
      </c>
      <c r="F10" s="3">
        <v>3250.588092</v>
      </c>
      <c r="G10" s="3">
        <v>1942.57016</v>
      </c>
      <c r="H10" s="3">
        <v>3978.5862969999998</v>
      </c>
      <c r="I10" s="3">
        <v>3793.2692590000001</v>
      </c>
      <c r="J10" s="3">
        <v>3971.5250689999998</v>
      </c>
      <c r="K10" s="3">
        <v>3045.1031929999999</v>
      </c>
      <c r="L10" s="3">
        <v>2928.740456</v>
      </c>
      <c r="M10" s="3">
        <v>3477.0227679999998</v>
      </c>
      <c r="N10" s="3">
        <v>4078.8304499999999</v>
      </c>
      <c r="O10" s="3">
        <v>3754.8544400000001</v>
      </c>
      <c r="P10" s="3">
        <v>2897.3296679999999</v>
      </c>
      <c r="Q10" s="3">
        <v>3301.1545430000001</v>
      </c>
      <c r="R10" s="3">
        <v>2845.4310359999999</v>
      </c>
      <c r="S10" s="3">
        <v>3127.3463860000002</v>
      </c>
      <c r="T10" s="3">
        <v>2735.3085809999998</v>
      </c>
      <c r="U10" s="3">
        <v>2419.1772850000002</v>
      </c>
      <c r="V10" s="3">
        <v>3162.811103</v>
      </c>
      <c r="W10" s="3">
        <v>3142.1915130000002</v>
      </c>
      <c r="X10" s="3">
        <v>4069.906129</v>
      </c>
      <c r="Y10" s="3">
        <v>4561.974056</v>
      </c>
      <c r="Z10" s="3">
        <v>4118.2161699999997</v>
      </c>
      <c r="AA10" s="3">
        <v>5164.6196179999997</v>
      </c>
      <c r="AB10" s="3">
        <v>3145.057961</v>
      </c>
      <c r="AC10" s="3">
        <v>3870.295474</v>
      </c>
      <c r="AD10" s="3">
        <v>3595.124272</v>
      </c>
      <c r="AE10" s="3">
        <v>2964.675338</v>
      </c>
      <c r="AF10" s="3">
        <v>2886.268877</v>
      </c>
      <c r="AG10" s="3">
        <v>3347.9538050000001</v>
      </c>
      <c r="AH10" s="3">
        <v>2899.7215609999998</v>
      </c>
      <c r="AI10" s="3">
        <v>3265.5102659999998</v>
      </c>
      <c r="AJ10" s="3">
        <v>3626.824173</v>
      </c>
      <c r="AK10" s="3">
        <v>3214.1658050000001</v>
      </c>
      <c r="AL10" s="3">
        <v>3557.2049109999998</v>
      </c>
      <c r="AM10" s="3">
        <v>3986.855466</v>
      </c>
      <c r="AN10" s="3">
        <v>3367.225179</v>
      </c>
      <c r="AO10" s="3">
        <v>3352.313365</v>
      </c>
      <c r="AP10" s="3">
        <v>2857.5694239999998</v>
      </c>
      <c r="AQ10" s="3">
        <v>2055.667551</v>
      </c>
      <c r="AR10" s="3">
        <v>2180.343527</v>
      </c>
      <c r="AS10" s="3">
        <v>1795.226662</v>
      </c>
      <c r="AT10" s="3">
        <v>1552.4069549999999</v>
      </c>
      <c r="AU10" s="3">
        <v>1483.777272</v>
      </c>
      <c r="AV10" s="3">
        <v>1535.9430420000001</v>
      </c>
      <c r="AW10" s="3">
        <v>1860.0564420000001</v>
      </c>
      <c r="AX10" s="3">
        <v>2807.4719409999998</v>
      </c>
      <c r="AY10" s="3">
        <v>2392.3243689999999</v>
      </c>
      <c r="AZ10" s="3">
        <v>2795.9293389999998</v>
      </c>
      <c r="BA10" s="3">
        <v>2536.597295</v>
      </c>
      <c r="BB10" s="3">
        <v>2820.6765949999999</v>
      </c>
      <c r="BC10" s="3">
        <v>2984.790563</v>
      </c>
      <c r="BD10" s="3">
        <v>2386.3148110000002</v>
      </c>
      <c r="BE10" s="3">
        <v>3208.2744859999998</v>
      </c>
      <c r="BF10" s="3">
        <v>3544.7718150000001</v>
      </c>
      <c r="BG10" s="3">
        <v>2577.3407739999998</v>
      </c>
      <c r="BH10" s="3">
        <v>3085.5292549999999</v>
      </c>
      <c r="BI10" s="3">
        <v>3839.1590550000001</v>
      </c>
      <c r="BJ10" s="3">
        <v>4417.7404319999996</v>
      </c>
      <c r="BK10" s="3">
        <v>4113.0546299999996</v>
      </c>
      <c r="BL10" s="3">
        <v>4074.2025060000001</v>
      </c>
      <c r="BM10" s="3">
        <v>5085.816229</v>
      </c>
      <c r="BN10" s="3">
        <v>4539.497515</v>
      </c>
      <c r="BO10" s="3">
        <v>4794.9479030000002</v>
      </c>
      <c r="BP10" s="3">
        <v>6271.3840950000003</v>
      </c>
      <c r="BQ10" s="3">
        <v>6063.8331749999998</v>
      </c>
      <c r="BR10" s="3">
        <v>6280.8742949999996</v>
      </c>
      <c r="BS10" s="3">
        <v>6525.0818040000004</v>
      </c>
      <c r="BT10" s="3">
        <v>7256.1102860000001</v>
      </c>
      <c r="BU10" s="3">
        <v>6575.339833</v>
      </c>
      <c r="BV10" s="3">
        <v>6406.4970030000004</v>
      </c>
      <c r="BW10" s="3">
        <v>6675.0573830000003</v>
      </c>
      <c r="BX10" s="3">
        <v>5416.0923570000004</v>
      </c>
      <c r="BY10" s="3">
        <v>5668.0811089999997</v>
      </c>
      <c r="BZ10" s="3">
        <v>3923.7670710000002</v>
      </c>
      <c r="CA10" s="3">
        <v>5241.0294039999999</v>
      </c>
      <c r="CB10" s="3">
        <v>3714</v>
      </c>
      <c r="CC10" s="3">
        <v>3759.9963790000002</v>
      </c>
      <c r="CD10" s="3">
        <v>4689.9385410000004</v>
      </c>
      <c r="CE10" s="3">
        <v>4050.1064500000002</v>
      </c>
      <c r="CF10" s="3">
        <v>4717.5773390000004</v>
      </c>
      <c r="CG10" s="3">
        <v>5629.61427</v>
      </c>
      <c r="CH10" s="3">
        <v>6239.439582</v>
      </c>
      <c r="CI10" s="20">
        <v>6051.4793159999999</v>
      </c>
    </row>
    <row r="11" spans="2:87" ht="28.25" customHeight="1" thickBot="1" x14ac:dyDescent="0.4">
      <c r="B11" s="21" t="s">
        <v>3</v>
      </c>
      <c r="C11" s="17">
        <f t="shared" ref="C11:AH11" si="0">ROUND(C10*1000/C9/52,5)</f>
        <v>27.538039999999999</v>
      </c>
      <c r="D11" s="17">
        <f t="shared" si="0"/>
        <v>29.14742</v>
      </c>
      <c r="E11" s="17">
        <f t="shared" si="0"/>
        <v>27.967199999999998</v>
      </c>
      <c r="F11" s="17">
        <f t="shared" si="0"/>
        <v>31.707149999999999</v>
      </c>
      <c r="G11" s="17">
        <f t="shared" si="0"/>
        <v>29.79861</v>
      </c>
      <c r="H11" s="17">
        <f t="shared" si="0"/>
        <v>29.489129999999999</v>
      </c>
      <c r="I11" s="17">
        <f t="shared" si="0"/>
        <v>29.5291</v>
      </c>
      <c r="J11" s="17">
        <f t="shared" si="0"/>
        <v>29.57743</v>
      </c>
      <c r="K11" s="17">
        <f t="shared" si="0"/>
        <v>28.567229999999999</v>
      </c>
      <c r="L11" s="17">
        <f t="shared" si="0"/>
        <v>26.585909999999998</v>
      </c>
      <c r="M11" s="17">
        <f t="shared" si="0"/>
        <v>26.970890000000001</v>
      </c>
      <c r="N11" s="17">
        <f t="shared" si="0"/>
        <v>28.553049999999999</v>
      </c>
      <c r="O11" s="17">
        <f t="shared" si="0"/>
        <v>28.47861</v>
      </c>
      <c r="P11" s="17">
        <f t="shared" si="0"/>
        <v>28.953479999999999</v>
      </c>
      <c r="Q11" s="17">
        <f t="shared" si="0"/>
        <v>31.170960000000001</v>
      </c>
      <c r="R11" s="17">
        <f t="shared" si="0"/>
        <v>28.761659999999999</v>
      </c>
      <c r="S11" s="17">
        <f t="shared" si="0"/>
        <v>28.429829999999999</v>
      </c>
      <c r="T11" s="17">
        <f t="shared" si="0"/>
        <v>29.786339999999999</v>
      </c>
      <c r="U11" s="17">
        <f t="shared" si="0"/>
        <v>30.33099</v>
      </c>
      <c r="V11" s="17">
        <f t="shared" si="0"/>
        <v>33.447429999999997</v>
      </c>
      <c r="W11" s="17">
        <f t="shared" si="0"/>
        <v>35.423769999999998</v>
      </c>
      <c r="X11" s="17">
        <f t="shared" si="0"/>
        <v>35.99821</v>
      </c>
      <c r="Y11" s="17">
        <f t="shared" si="0"/>
        <v>34.365360000000003</v>
      </c>
      <c r="Z11" s="17">
        <f t="shared" si="0"/>
        <v>34.720869999999998</v>
      </c>
      <c r="AA11" s="17">
        <f t="shared" si="0"/>
        <v>33.69341</v>
      </c>
      <c r="AB11" s="17">
        <f t="shared" si="0"/>
        <v>34.431849999999997</v>
      </c>
      <c r="AC11" s="17">
        <f t="shared" si="0"/>
        <v>33.128639999999997</v>
      </c>
      <c r="AD11" s="17">
        <f t="shared" si="0"/>
        <v>29.98461</v>
      </c>
      <c r="AE11" s="17">
        <f t="shared" si="0"/>
        <v>28.806619999999999</v>
      </c>
      <c r="AF11" s="17">
        <f t="shared" si="0"/>
        <v>28.634260000000001</v>
      </c>
      <c r="AG11" s="17">
        <f t="shared" si="0"/>
        <v>29.495059999999999</v>
      </c>
      <c r="AH11" s="17">
        <f t="shared" si="0"/>
        <v>30.146270000000001</v>
      </c>
      <c r="AI11" s="17">
        <f t="shared" ref="AI11:BL11" si="1">ROUND(AI10*1000/AI9/52,5)</f>
        <v>31.727609999999999</v>
      </c>
      <c r="AJ11" s="17">
        <f t="shared" si="1"/>
        <v>29.941320000000001</v>
      </c>
      <c r="AK11" s="17">
        <f t="shared" si="1"/>
        <v>29.046279999999999</v>
      </c>
      <c r="AL11" s="17">
        <f t="shared" si="1"/>
        <v>29.14724</v>
      </c>
      <c r="AM11" s="17">
        <f t="shared" si="1"/>
        <v>29.63458</v>
      </c>
      <c r="AN11" s="17">
        <f t="shared" si="1"/>
        <v>29.66995</v>
      </c>
      <c r="AO11" s="17">
        <f t="shared" si="1"/>
        <v>29.11919</v>
      </c>
      <c r="AP11" s="17">
        <f t="shared" si="1"/>
        <v>29.158660000000001</v>
      </c>
      <c r="AQ11" s="17">
        <f t="shared" si="1"/>
        <v>25.454930000000001</v>
      </c>
      <c r="AR11" s="17">
        <f t="shared" si="1"/>
        <v>24.353069999999999</v>
      </c>
      <c r="AS11" s="17">
        <f t="shared" si="1"/>
        <v>17.461300000000001</v>
      </c>
      <c r="AT11" s="17">
        <f t="shared" si="1"/>
        <v>14.59056</v>
      </c>
      <c r="AU11" s="17">
        <f t="shared" si="1"/>
        <v>14.72064</v>
      </c>
      <c r="AV11" s="17">
        <f t="shared" si="1"/>
        <v>15.683590000000001</v>
      </c>
      <c r="AW11" s="17">
        <f t="shared" si="1"/>
        <v>19.97353</v>
      </c>
      <c r="AX11" s="17">
        <f t="shared" si="1"/>
        <v>20.150449999999999</v>
      </c>
      <c r="AY11" s="17">
        <f t="shared" si="1"/>
        <v>21.411490000000001</v>
      </c>
      <c r="AZ11" s="17">
        <f t="shared" si="1"/>
        <v>21.123670000000001</v>
      </c>
      <c r="BA11" s="17">
        <f t="shared" si="1"/>
        <v>22.570820000000001</v>
      </c>
      <c r="BB11" s="17">
        <f t="shared" si="1"/>
        <v>23.517230000000001</v>
      </c>
      <c r="BC11" s="17">
        <f t="shared" si="1"/>
        <v>25.07582</v>
      </c>
      <c r="BD11" s="17">
        <f t="shared" si="1"/>
        <v>27.518370000000001</v>
      </c>
      <c r="BE11" s="17">
        <f t="shared" si="1"/>
        <v>30.353719999999999</v>
      </c>
      <c r="BF11" s="17">
        <f t="shared" si="1"/>
        <v>31.97364</v>
      </c>
      <c r="BG11" s="17">
        <f t="shared" si="1"/>
        <v>31.591149999999999</v>
      </c>
      <c r="BH11" s="17">
        <f t="shared" si="1"/>
        <v>32.719819999999999</v>
      </c>
      <c r="BI11" s="17">
        <f t="shared" si="1"/>
        <v>36.973219999999998</v>
      </c>
      <c r="BJ11" s="17">
        <f t="shared" si="1"/>
        <v>34.0749</v>
      </c>
      <c r="BK11" s="17">
        <f t="shared" si="1"/>
        <v>35.44755</v>
      </c>
      <c r="BL11" s="17">
        <f t="shared" si="1"/>
        <v>36.420740000000002</v>
      </c>
      <c r="BM11" s="17">
        <v>37.942880000000002</v>
      </c>
      <c r="BN11" s="17">
        <v>40.104039999999998</v>
      </c>
      <c r="BO11" s="17">
        <v>42.921639999999996</v>
      </c>
      <c r="BP11" s="17">
        <v>47.671880000000002</v>
      </c>
      <c r="BQ11" s="17">
        <v>52.128270000000001</v>
      </c>
      <c r="BR11" s="17">
        <v>51.347949999999997</v>
      </c>
      <c r="BS11" s="17">
        <v>58.569609999999997</v>
      </c>
      <c r="BT11" s="17">
        <v>58.099510000000002</v>
      </c>
      <c r="BU11" s="17">
        <v>57.452640000000002</v>
      </c>
      <c r="BV11" s="17">
        <v>49.561900000000001</v>
      </c>
      <c r="BW11" s="17">
        <v>48.553649999999998</v>
      </c>
      <c r="BX11" s="17">
        <v>46.119680000000002</v>
      </c>
      <c r="BY11" s="17">
        <v>43.90596</v>
      </c>
      <c r="BZ11" s="17">
        <v>40.287199999999999</v>
      </c>
      <c r="CA11" s="17">
        <v>40.538629999999998</v>
      </c>
      <c r="CB11" s="17">
        <v>40.729999999999997</v>
      </c>
      <c r="CC11" s="17">
        <v>38.78</v>
      </c>
      <c r="CD11" s="17">
        <v>39.487963723476369</v>
      </c>
      <c r="CE11" s="17">
        <v>40.735210000000002</v>
      </c>
      <c r="CF11" s="17">
        <v>40.8444</v>
      </c>
      <c r="CG11" s="17">
        <v>42.675179999999997</v>
      </c>
      <c r="CH11" s="17">
        <v>43.9148</v>
      </c>
      <c r="CI11" s="18">
        <v>43.094479999999997</v>
      </c>
    </row>
    <row r="13" spans="2:87" x14ac:dyDescent="0.35">
      <c r="B13" s="34" t="s">
        <v>9</v>
      </c>
    </row>
    <row r="14" spans="2:87" x14ac:dyDescent="0.35">
      <c r="C14" s="33"/>
      <c r="D14" s="33"/>
      <c r="E14" s="33"/>
      <c r="F14" s="33"/>
      <c r="G14" s="33"/>
    </row>
    <row r="15" spans="2:87" ht="14.4" customHeight="1" x14ac:dyDescent="0.35">
      <c r="B15" s="76" t="s">
        <v>7</v>
      </c>
      <c r="C15" s="76"/>
      <c r="D15" s="76"/>
      <c r="E15" s="76"/>
      <c r="F15" s="76"/>
      <c r="G15" s="76"/>
    </row>
    <row r="16" spans="2:87" x14ac:dyDescent="0.35">
      <c r="B16" s="76"/>
      <c r="C16" s="76"/>
      <c r="D16" s="76"/>
      <c r="E16" s="76"/>
      <c r="F16" s="76"/>
      <c r="G16" s="76"/>
    </row>
    <row r="17" spans="2:7" x14ac:dyDescent="0.35">
      <c r="B17" s="76"/>
      <c r="C17" s="76"/>
      <c r="D17" s="76"/>
      <c r="E17" s="76"/>
      <c r="F17" s="76"/>
      <c r="G17" s="76"/>
    </row>
    <row r="18" spans="2:7" x14ac:dyDescent="0.35">
      <c r="B18" s="36"/>
      <c r="C18" s="36"/>
      <c r="D18" s="36"/>
      <c r="E18" s="37"/>
      <c r="F18" s="35"/>
      <c r="G18" s="35"/>
    </row>
    <row r="19" spans="2:7" x14ac:dyDescent="0.35">
      <c r="B19" s="75" t="s">
        <v>5</v>
      </c>
      <c r="C19" s="75"/>
      <c r="D19" s="75"/>
      <c r="E19" s="75"/>
      <c r="F19" s="75"/>
      <c r="G19" s="35"/>
    </row>
    <row r="20" spans="2:7" x14ac:dyDescent="0.35">
      <c r="B20" s="35"/>
      <c r="C20" s="35"/>
      <c r="D20" s="35"/>
      <c r="E20" s="35"/>
      <c r="F20" s="35"/>
      <c r="G20" s="35"/>
    </row>
    <row r="21" spans="2:7" x14ac:dyDescent="0.35">
      <c r="B21" s="35"/>
      <c r="C21" s="35"/>
      <c r="D21" s="35"/>
      <c r="E21" s="35"/>
      <c r="F21" s="35"/>
      <c r="G21" s="35"/>
    </row>
    <row r="22" spans="2:7" x14ac:dyDescent="0.35">
      <c r="B22" s="35"/>
      <c r="C22" s="35"/>
      <c r="D22" s="35"/>
      <c r="E22" s="35"/>
      <c r="F22" s="35"/>
      <c r="G22" s="35"/>
    </row>
    <row r="23" spans="2:7" x14ac:dyDescent="0.35">
      <c r="B23" s="35"/>
      <c r="C23" s="35"/>
      <c r="D23" s="35"/>
      <c r="E23" s="35"/>
      <c r="F23" s="35"/>
      <c r="G23" s="35"/>
    </row>
    <row r="24" spans="2:7" x14ac:dyDescent="0.35">
      <c r="B24" s="35"/>
      <c r="C24" s="35"/>
      <c r="D24" s="35"/>
      <c r="E24" s="35"/>
      <c r="F24" s="35"/>
      <c r="G24" s="35"/>
    </row>
    <row r="25" spans="2:7" x14ac:dyDescent="0.35">
      <c r="B25" s="35"/>
      <c r="C25" s="35"/>
      <c r="D25" s="35"/>
      <c r="E25" s="35"/>
      <c r="F25" s="35"/>
      <c r="G25" s="35"/>
    </row>
    <row r="26" spans="2:7" x14ac:dyDescent="0.35">
      <c r="B26" s="75" t="s">
        <v>6</v>
      </c>
      <c r="C26" s="75"/>
      <c r="D26" s="75"/>
      <c r="E26" s="75"/>
      <c r="F26" s="35"/>
      <c r="G26" s="35"/>
    </row>
  </sheetData>
  <mergeCells count="3">
    <mergeCell ref="B19:F19"/>
    <mergeCell ref="B26:E26"/>
    <mergeCell ref="B15:G17"/>
  </mergeCells>
  <pageMargins left="0.7" right="0.7" top="0.75" bottom="0.75" header="0.3" footer="0.3"/>
  <headerFooter>
    <oddHeader>&amp;C&amp;"Calibri"&amp;10&amp;K0078D7 [Open]&amp;1#_x000D_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881F-E10B-4AAF-AE14-C9FD8271D466}">
  <dimension ref="B3:CP21"/>
  <sheetViews>
    <sheetView showGridLines="0" workbookViewId="0">
      <selection activeCell="E26" sqref="E26"/>
    </sheetView>
  </sheetViews>
  <sheetFormatPr defaultRowHeight="14.5" outlineLevelCol="1" x14ac:dyDescent="0.35"/>
  <cols>
    <col min="1" max="1" width="5.6328125" customWidth="1"/>
    <col min="2" max="7" width="8.90625" customWidth="1"/>
    <col min="8" max="8" width="10.453125" customWidth="1"/>
    <col min="9" max="9" width="22" customWidth="1"/>
    <col min="11" max="21" width="8.90625" hidden="1" customWidth="1" outlineLevel="1"/>
    <col min="22" max="22" width="8.90625" collapsed="1"/>
    <col min="23" max="33" width="8.90625" hidden="1" customWidth="1" outlineLevel="1"/>
    <col min="34" max="34" width="8.90625" collapsed="1"/>
    <col min="35" max="45" width="8.90625" hidden="1" customWidth="1" outlineLevel="1"/>
    <col min="46" max="46" width="8.90625" collapsed="1"/>
    <col min="47" max="57" width="8.90625" hidden="1" customWidth="1" outlineLevel="1"/>
    <col min="58" max="58" width="8.90625" collapsed="1"/>
    <col min="59" max="69" width="8.90625" hidden="1" customWidth="1" outlineLevel="1"/>
    <col min="70" max="70" width="8.90625" collapsed="1"/>
    <col min="71" max="81" width="8.90625" hidden="1" customWidth="1" outlineLevel="1"/>
    <col min="82" max="82" width="8.90625" collapsed="1"/>
    <col min="83" max="93" width="8.90625" hidden="1" customWidth="1" outlineLevel="1"/>
    <col min="94" max="94" width="8.90625" collapsed="1"/>
  </cols>
  <sheetData>
    <row r="3" spans="2:94" ht="15.65" customHeight="1" x14ac:dyDescent="0.35">
      <c r="I3" s="21" t="s">
        <v>0</v>
      </c>
      <c r="J3" s="22">
        <v>42736</v>
      </c>
      <c r="K3" s="22">
        <v>42767</v>
      </c>
      <c r="L3" s="22">
        <v>42795</v>
      </c>
      <c r="M3" s="22">
        <v>42826</v>
      </c>
      <c r="N3" s="22">
        <v>42856</v>
      </c>
      <c r="O3" s="22">
        <v>42887</v>
      </c>
      <c r="P3" s="22">
        <v>42917</v>
      </c>
      <c r="Q3" s="22">
        <v>42948</v>
      </c>
      <c r="R3" s="22">
        <v>42979</v>
      </c>
      <c r="S3" s="22">
        <v>43009</v>
      </c>
      <c r="T3" s="22">
        <v>43040</v>
      </c>
      <c r="U3" s="22">
        <v>43070</v>
      </c>
      <c r="V3" s="22">
        <v>43101</v>
      </c>
      <c r="W3" s="22">
        <v>43132</v>
      </c>
      <c r="X3" s="22">
        <v>43160</v>
      </c>
      <c r="Y3" s="22">
        <v>43191</v>
      </c>
      <c r="Z3" s="22">
        <v>43221</v>
      </c>
      <c r="AA3" s="22">
        <v>43252</v>
      </c>
      <c r="AB3" s="22">
        <v>43282</v>
      </c>
      <c r="AC3" s="22">
        <v>43313</v>
      </c>
      <c r="AD3" s="22">
        <v>43344</v>
      </c>
      <c r="AE3" s="22">
        <v>43374</v>
      </c>
      <c r="AF3" s="22">
        <v>43405</v>
      </c>
      <c r="AG3" s="22">
        <v>43435</v>
      </c>
      <c r="AH3" s="22">
        <v>43466</v>
      </c>
      <c r="AI3" s="22">
        <v>43497</v>
      </c>
      <c r="AJ3" s="22">
        <v>43525</v>
      </c>
      <c r="AK3" s="22">
        <v>43556</v>
      </c>
      <c r="AL3" s="22">
        <v>43586</v>
      </c>
      <c r="AM3" s="22">
        <v>43617</v>
      </c>
      <c r="AN3" s="22">
        <v>43647</v>
      </c>
      <c r="AO3" s="22">
        <v>43678</v>
      </c>
      <c r="AP3" s="22">
        <v>43709</v>
      </c>
      <c r="AQ3" s="22">
        <v>43739</v>
      </c>
      <c r="AR3" s="22">
        <v>43770</v>
      </c>
      <c r="AS3" s="22">
        <v>43800</v>
      </c>
      <c r="AT3" s="22">
        <v>43831</v>
      </c>
      <c r="AU3" s="22">
        <v>43862</v>
      </c>
      <c r="AV3" s="22">
        <v>43891</v>
      </c>
      <c r="AW3" s="22">
        <v>43922</v>
      </c>
      <c r="AX3" s="22">
        <v>43952</v>
      </c>
      <c r="AY3" s="22">
        <v>43983</v>
      </c>
      <c r="AZ3" s="22">
        <v>44013</v>
      </c>
      <c r="BA3" s="22">
        <v>44044</v>
      </c>
      <c r="BB3" s="22">
        <v>44075</v>
      </c>
      <c r="BC3" s="22">
        <v>44105</v>
      </c>
      <c r="BD3" s="22">
        <v>44136</v>
      </c>
      <c r="BE3" s="22">
        <v>44166</v>
      </c>
      <c r="BF3" s="22">
        <v>44197</v>
      </c>
      <c r="BG3" s="22">
        <v>44228</v>
      </c>
      <c r="BH3" s="22">
        <v>44256</v>
      </c>
      <c r="BI3" s="22">
        <v>44287</v>
      </c>
      <c r="BJ3" s="22">
        <v>44317</v>
      </c>
      <c r="BK3" s="22">
        <v>44348</v>
      </c>
      <c r="BL3" s="22">
        <v>44378</v>
      </c>
      <c r="BM3" s="22">
        <v>44409</v>
      </c>
      <c r="BN3" s="22">
        <v>44440</v>
      </c>
      <c r="BO3" s="22">
        <v>44470</v>
      </c>
      <c r="BP3" s="22">
        <v>44501</v>
      </c>
      <c r="BQ3" s="22">
        <v>44531</v>
      </c>
      <c r="BR3" s="22">
        <v>44562</v>
      </c>
      <c r="BS3" s="22">
        <v>44593</v>
      </c>
      <c r="BT3" s="22">
        <v>44621</v>
      </c>
      <c r="BU3" s="22">
        <v>44652</v>
      </c>
      <c r="BV3" s="22">
        <v>44682</v>
      </c>
      <c r="BW3" s="22">
        <v>44713</v>
      </c>
      <c r="BX3" s="22">
        <v>44743</v>
      </c>
      <c r="BY3" s="22">
        <v>44774</v>
      </c>
      <c r="BZ3" s="22">
        <v>44805</v>
      </c>
      <c r="CA3" s="22">
        <v>44835</v>
      </c>
      <c r="CB3" s="22">
        <v>44866</v>
      </c>
      <c r="CC3" s="22">
        <v>44896</v>
      </c>
      <c r="CD3" s="22">
        <v>44927</v>
      </c>
      <c r="CE3" s="22">
        <v>44958</v>
      </c>
      <c r="CF3" s="22" t="s">
        <v>4</v>
      </c>
      <c r="CG3" s="23">
        <v>45017</v>
      </c>
      <c r="CH3" s="23">
        <v>45047</v>
      </c>
      <c r="CI3" s="23">
        <v>45078</v>
      </c>
      <c r="CJ3" s="23">
        <v>45108</v>
      </c>
      <c r="CK3" s="23">
        <v>45139</v>
      </c>
      <c r="CL3" s="23">
        <v>45170</v>
      </c>
      <c r="CM3" s="23">
        <v>45200</v>
      </c>
      <c r="CN3" s="23">
        <v>45231</v>
      </c>
      <c r="CO3" s="23">
        <v>45261</v>
      </c>
      <c r="CP3" s="24">
        <v>45292</v>
      </c>
    </row>
    <row r="4" spans="2:94" ht="28.25" customHeight="1" x14ac:dyDescent="0.35">
      <c r="I4" s="21" t="s">
        <v>1</v>
      </c>
      <c r="J4" s="1">
        <v>2300.8969999999999</v>
      </c>
      <c r="K4" s="1">
        <v>2166.5520000000001</v>
      </c>
      <c r="L4" s="1">
        <v>2348.1529999999998</v>
      </c>
      <c r="M4" s="1">
        <v>1971.521</v>
      </c>
      <c r="N4" s="1">
        <v>1253.653</v>
      </c>
      <c r="O4" s="1">
        <v>2594.5590000000002</v>
      </c>
      <c r="P4" s="1">
        <v>2470.3589999999999</v>
      </c>
      <c r="Q4" s="1">
        <v>2582.2220000000002</v>
      </c>
      <c r="R4" s="1">
        <v>2049.89</v>
      </c>
      <c r="S4" s="1">
        <v>2118.4879999999998</v>
      </c>
      <c r="T4" s="1">
        <v>2479.1849999999999</v>
      </c>
      <c r="U4" s="1">
        <v>2747.134</v>
      </c>
      <c r="V4" s="1">
        <v>2535.5429270200002</v>
      </c>
      <c r="W4" s="1">
        <v>1924.393</v>
      </c>
      <c r="X4" s="1">
        <v>2036.6310000000001</v>
      </c>
      <c r="Y4" s="1">
        <v>1902.527</v>
      </c>
      <c r="Z4" s="1">
        <v>2115.4290000000001</v>
      </c>
      <c r="AA4" s="1">
        <v>1765.98</v>
      </c>
      <c r="AB4" s="1">
        <v>1533.8320000000001</v>
      </c>
      <c r="AC4" s="1">
        <v>1818.4739999999999</v>
      </c>
      <c r="AD4" s="1">
        <v>1705.825</v>
      </c>
      <c r="AE4" s="1">
        <v>2174.203</v>
      </c>
      <c r="AF4" s="1">
        <v>2552.8690000000001</v>
      </c>
      <c r="AG4" s="1">
        <v>2280.9470000000001</v>
      </c>
      <c r="AH4" s="1">
        <v>2947.7460000000001</v>
      </c>
      <c r="AI4" s="1">
        <v>1756.568</v>
      </c>
      <c r="AJ4" s="1">
        <v>2246.6590000000001</v>
      </c>
      <c r="AK4" s="1">
        <v>2305.75</v>
      </c>
      <c r="AL4" s="1">
        <v>1979.163</v>
      </c>
      <c r="AM4" s="1">
        <v>1938.4179999999999</v>
      </c>
      <c r="AN4" s="1">
        <v>2182.8647150000002</v>
      </c>
      <c r="AO4" s="1">
        <v>1849.7766839999999</v>
      </c>
      <c r="AP4" s="1">
        <v>1979.2940000000001</v>
      </c>
      <c r="AQ4" s="1">
        <v>2329.444</v>
      </c>
      <c r="AR4" s="1">
        <v>2128.013653</v>
      </c>
      <c r="AS4" s="1">
        <v>2346.9731609999999</v>
      </c>
      <c r="AT4" s="1">
        <v>2587.19</v>
      </c>
      <c r="AU4" s="1">
        <v>2182.489</v>
      </c>
      <c r="AV4" s="1">
        <v>2213.92</v>
      </c>
      <c r="AW4" s="1">
        <v>1884.6289999999999</v>
      </c>
      <c r="AX4" s="1">
        <v>1553.0219999999999</v>
      </c>
      <c r="AY4" s="1">
        <v>1721.741</v>
      </c>
      <c r="AZ4" s="1">
        <v>1977.1489999999999</v>
      </c>
      <c r="BA4" s="1">
        <v>2046.116</v>
      </c>
      <c r="BB4" s="1">
        <v>1938.3789999999999</v>
      </c>
      <c r="BC4" s="1">
        <v>1883.33</v>
      </c>
      <c r="BD4" s="1">
        <v>1790.886</v>
      </c>
      <c r="BE4" s="1">
        <v>2679.337168</v>
      </c>
      <c r="BF4" s="1">
        <v>2148.6709741100003</v>
      </c>
      <c r="BG4" s="1">
        <v>2545.3855196199997</v>
      </c>
      <c r="BH4" s="1">
        <v>2161.2291054300003</v>
      </c>
      <c r="BI4" s="1">
        <v>2306.5549270000001</v>
      </c>
      <c r="BJ4" s="1">
        <v>2289.0501810000001</v>
      </c>
      <c r="BK4" s="1">
        <v>1667.6374499999999</v>
      </c>
      <c r="BL4" s="1">
        <v>2032.620506</v>
      </c>
      <c r="BM4" s="1">
        <v>2132.0276210000002</v>
      </c>
      <c r="BN4" s="1">
        <v>1568.9284259999999</v>
      </c>
      <c r="BO4" s="1">
        <v>1813.4909399999999</v>
      </c>
      <c r="BP4" s="1">
        <v>1996.850353</v>
      </c>
      <c r="BQ4" s="1">
        <v>2493.2292050000001</v>
      </c>
      <c r="BR4" s="1">
        <v>2231.3869540000001</v>
      </c>
      <c r="BS4" s="1">
        <v>2151.248161</v>
      </c>
      <c r="BT4" s="1">
        <v>2577.668435</v>
      </c>
      <c r="BU4" s="1">
        <v>2176.7891078000002</v>
      </c>
      <c r="BV4" s="1">
        <v>2148.3459349999998</v>
      </c>
      <c r="BW4" s="1">
        <v>2529.8674460000002</v>
      </c>
      <c r="BX4" s="1">
        <v>2237.0235259999999</v>
      </c>
      <c r="BY4" s="1">
        <v>2352.305206</v>
      </c>
      <c r="BZ4" s="1">
        <v>2142.4479799999999</v>
      </c>
      <c r="CA4" s="1">
        <v>2401.7515669999998</v>
      </c>
      <c r="CB4" s="1">
        <v>2200.92299</v>
      </c>
      <c r="CC4" s="1">
        <v>2485.8180000000002</v>
      </c>
      <c r="CD4" s="1">
        <v>2643.8073709999999</v>
      </c>
      <c r="CE4" s="1">
        <v>2258.3768089999999</v>
      </c>
      <c r="CF4" s="1">
        <v>2482.6144359999998</v>
      </c>
      <c r="CG4" s="1">
        <v>1872.9785509999999</v>
      </c>
      <c r="CH4" s="1">
        <v>2486.2466088000001</v>
      </c>
      <c r="CI4" s="1">
        <v>1754</v>
      </c>
      <c r="CJ4" s="1">
        <v>1864.7308350000001</v>
      </c>
      <c r="CK4" s="1">
        <v>2284.0156160000001</v>
      </c>
      <c r="CL4" s="1">
        <v>1912.0229730000001</v>
      </c>
      <c r="CM4" s="1">
        <v>2221.1771359999998</v>
      </c>
      <c r="CN4" s="1">
        <v>2536.879766</v>
      </c>
      <c r="CO4" s="1">
        <v>2732.3186190000001</v>
      </c>
      <c r="CP4" s="19">
        <v>2700.452452</v>
      </c>
    </row>
    <row r="5" spans="2:94" ht="28.25" customHeight="1" x14ac:dyDescent="0.35">
      <c r="B5" s="25" t="s">
        <v>9</v>
      </c>
      <c r="I5" s="21" t="s">
        <v>2</v>
      </c>
      <c r="J5" s="3">
        <v>3294.8342510000002</v>
      </c>
      <c r="K5" s="3">
        <v>3283.769174</v>
      </c>
      <c r="L5" s="3">
        <v>3414.905616</v>
      </c>
      <c r="M5" s="3">
        <v>3250.588092</v>
      </c>
      <c r="N5" s="3">
        <v>1942.57016</v>
      </c>
      <c r="O5" s="3">
        <v>3978.5862969999998</v>
      </c>
      <c r="P5" s="3">
        <v>3793.2692590000001</v>
      </c>
      <c r="Q5" s="3">
        <v>3971.5250689999998</v>
      </c>
      <c r="R5" s="3">
        <v>3045.1031929999999</v>
      </c>
      <c r="S5" s="3">
        <v>2928.740456</v>
      </c>
      <c r="T5" s="3">
        <v>3477.0227679999998</v>
      </c>
      <c r="U5" s="3">
        <v>4078.8304499999999</v>
      </c>
      <c r="V5" s="3">
        <v>3754.8544400000001</v>
      </c>
      <c r="W5" s="3">
        <v>2897.3296679999999</v>
      </c>
      <c r="X5" s="3">
        <v>3301.1545430000001</v>
      </c>
      <c r="Y5" s="3">
        <v>2845.4310359999999</v>
      </c>
      <c r="Z5" s="3">
        <v>3127.3463860000002</v>
      </c>
      <c r="AA5" s="3">
        <v>2735.3085809999998</v>
      </c>
      <c r="AB5" s="3">
        <v>2419.1772850000002</v>
      </c>
      <c r="AC5" s="3">
        <v>3162.811103</v>
      </c>
      <c r="AD5" s="3">
        <v>3142.1915130000002</v>
      </c>
      <c r="AE5" s="3">
        <v>4069.906129</v>
      </c>
      <c r="AF5" s="3">
        <v>4561.974056</v>
      </c>
      <c r="AG5" s="3">
        <v>4118.2161699999997</v>
      </c>
      <c r="AH5" s="3">
        <v>5164.6196179999997</v>
      </c>
      <c r="AI5" s="3">
        <v>3145.057961</v>
      </c>
      <c r="AJ5" s="3">
        <v>3870.295474</v>
      </c>
      <c r="AK5" s="3">
        <v>3595.124272</v>
      </c>
      <c r="AL5" s="3">
        <v>2964.675338</v>
      </c>
      <c r="AM5" s="3">
        <v>2886.268877</v>
      </c>
      <c r="AN5" s="3">
        <v>3347.9538050000001</v>
      </c>
      <c r="AO5" s="3">
        <v>2899.7215609999998</v>
      </c>
      <c r="AP5" s="3">
        <v>3265.5102659999998</v>
      </c>
      <c r="AQ5" s="3">
        <v>3626.824173</v>
      </c>
      <c r="AR5" s="3">
        <v>3214.1658050000001</v>
      </c>
      <c r="AS5" s="3">
        <v>3557.2049109999998</v>
      </c>
      <c r="AT5" s="3">
        <v>3986.855466</v>
      </c>
      <c r="AU5" s="3">
        <v>3367.225179</v>
      </c>
      <c r="AV5" s="3">
        <v>3352.313365</v>
      </c>
      <c r="AW5" s="3">
        <v>2857.5694239999998</v>
      </c>
      <c r="AX5" s="3">
        <v>2055.667551</v>
      </c>
      <c r="AY5" s="3">
        <v>2180.343527</v>
      </c>
      <c r="AZ5" s="3">
        <v>1795.226662</v>
      </c>
      <c r="BA5" s="3">
        <v>1552.4069549999999</v>
      </c>
      <c r="BB5" s="3">
        <v>1483.777272</v>
      </c>
      <c r="BC5" s="3">
        <v>1535.9430420000001</v>
      </c>
      <c r="BD5" s="3">
        <v>1860.0564420000001</v>
      </c>
      <c r="BE5" s="3">
        <v>2807.4719409999998</v>
      </c>
      <c r="BF5" s="3">
        <v>2392.3243689999999</v>
      </c>
      <c r="BG5" s="3">
        <v>2795.9293389999998</v>
      </c>
      <c r="BH5" s="3">
        <v>2536.597295</v>
      </c>
      <c r="BI5" s="3">
        <v>2820.6765949999999</v>
      </c>
      <c r="BJ5" s="3">
        <v>2984.790563</v>
      </c>
      <c r="BK5" s="3">
        <v>2386.3148110000002</v>
      </c>
      <c r="BL5" s="3">
        <v>3208.2744859999998</v>
      </c>
      <c r="BM5" s="3">
        <v>3544.7718150000001</v>
      </c>
      <c r="BN5" s="3">
        <v>2577.3407739999998</v>
      </c>
      <c r="BO5" s="3">
        <v>3085.5292549999999</v>
      </c>
      <c r="BP5" s="3">
        <v>3839.1590550000001</v>
      </c>
      <c r="BQ5" s="3">
        <v>4417.7404319999996</v>
      </c>
      <c r="BR5" s="3">
        <v>4113.0546299999996</v>
      </c>
      <c r="BS5" s="3">
        <v>4074.2025060000001</v>
      </c>
      <c r="BT5" s="3">
        <v>5085.816229</v>
      </c>
      <c r="BU5" s="3">
        <v>4539.497515</v>
      </c>
      <c r="BV5" s="3">
        <v>4794.9479030000002</v>
      </c>
      <c r="BW5" s="3">
        <v>6271.3840950000003</v>
      </c>
      <c r="BX5" s="3">
        <v>6063.8331749999998</v>
      </c>
      <c r="BY5" s="3">
        <v>6280.8742949999996</v>
      </c>
      <c r="BZ5" s="3">
        <v>6525.0818040000004</v>
      </c>
      <c r="CA5" s="3">
        <v>7256.1102860000001</v>
      </c>
      <c r="CB5" s="3">
        <v>6575.339833</v>
      </c>
      <c r="CC5" s="3">
        <v>6406.4970030000004</v>
      </c>
      <c r="CD5" s="3">
        <v>6675.0573830000003</v>
      </c>
      <c r="CE5" s="3">
        <v>5416.0923570000004</v>
      </c>
      <c r="CF5" s="3">
        <v>5668.0811089999997</v>
      </c>
      <c r="CG5" s="3">
        <v>3923.7670710000002</v>
      </c>
      <c r="CH5" s="3">
        <v>5241.0294039999999</v>
      </c>
      <c r="CI5" s="3">
        <v>3714</v>
      </c>
      <c r="CJ5" s="3">
        <v>3759.9963790000002</v>
      </c>
      <c r="CK5" s="3">
        <v>4689.9385410000004</v>
      </c>
      <c r="CL5" s="3">
        <v>4050.1064500000002</v>
      </c>
      <c r="CM5" s="3">
        <v>4717.5773390000004</v>
      </c>
      <c r="CN5" s="3">
        <v>5629.61427</v>
      </c>
      <c r="CO5" s="3">
        <v>6239.439582</v>
      </c>
      <c r="CP5" s="20">
        <v>6051.4793159999999</v>
      </c>
    </row>
    <row r="6" spans="2:94" ht="28.25" customHeight="1" thickBot="1" x14ac:dyDescent="0.4">
      <c r="B6" s="73" t="s">
        <v>7</v>
      </c>
      <c r="C6" s="73"/>
      <c r="D6" s="73"/>
      <c r="E6" s="73"/>
      <c r="F6" s="73"/>
      <c r="G6" s="73"/>
      <c r="H6" s="73"/>
      <c r="I6" s="21" t="s">
        <v>3</v>
      </c>
      <c r="J6" s="17">
        <f t="shared" ref="J6:AO6" si="0">ROUND(J5*1000/J4/52,5)</f>
        <v>27.538039999999999</v>
      </c>
      <c r="K6" s="17">
        <f t="shared" si="0"/>
        <v>29.14742</v>
      </c>
      <c r="L6" s="17">
        <f t="shared" si="0"/>
        <v>27.967199999999998</v>
      </c>
      <c r="M6" s="17">
        <f t="shared" si="0"/>
        <v>31.707149999999999</v>
      </c>
      <c r="N6" s="17">
        <f t="shared" si="0"/>
        <v>29.79861</v>
      </c>
      <c r="O6" s="17">
        <f t="shared" si="0"/>
        <v>29.489129999999999</v>
      </c>
      <c r="P6" s="17">
        <f t="shared" si="0"/>
        <v>29.5291</v>
      </c>
      <c r="Q6" s="17">
        <f t="shared" si="0"/>
        <v>29.57743</v>
      </c>
      <c r="R6" s="17">
        <f t="shared" si="0"/>
        <v>28.567229999999999</v>
      </c>
      <c r="S6" s="17">
        <f t="shared" si="0"/>
        <v>26.585909999999998</v>
      </c>
      <c r="T6" s="17">
        <f t="shared" si="0"/>
        <v>26.970890000000001</v>
      </c>
      <c r="U6" s="17">
        <f t="shared" si="0"/>
        <v>28.553049999999999</v>
      </c>
      <c r="V6" s="17">
        <f t="shared" si="0"/>
        <v>28.47861</v>
      </c>
      <c r="W6" s="17">
        <f t="shared" si="0"/>
        <v>28.953479999999999</v>
      </c>
      <c r="X6" s="17">
        <f t="shared" si="0"/>
        <v>31.170960000000001</v>
      </c>
      <c r="Y6" s="17">
        <f t="shared" si="0"/>
        <v>28.761659999999999</v>
      </c>
      <c r="Z6" s="17">
        <f t="shared" si="0"/>
        <v>28.429829999999999</v>
      </c>
      <c r="AA6" s="17">
        <f t="shared" si="0"/>
        <v>29.786339999999999</v>
      </c>
      <c r="AB6" s="17">
        <f t="shared" si="0"/>
        <v>30.33099</v>
      </c>
      <c r="AC6" s="17">
        <f t="shared" si="0"/>
        <v>33.447429999999997</v>
      </c>
      <c r="AD6" s="17">
        <f t="shared" si="0"/>
        <v>35.423769999999998</v>
      </c>
      <c r="AE6" s="17">
        <f t="shared" si="0"/>
        <v>35.99821</v>
      </c>
      <c r="AF6" s="17">
        <f t="shared" si="0"/>
        <v>34.365360000000003</v>
      </c>
      <c r="AG6" s="17">
        <f t="shared" si="0"/>
        <v>34.720869999999998</v>
      </c>
      <c r="AH6" s="17">
        <f t="shared" si="0"/>
        <v>33.69341</v>
      </c>
      <c r="AI6" s="17">
        <f t="shared" si="0"/>
        <v>34.431849999999997</v>
      </c>
      <c r="AJ6" s="17">
        <f t="shared" si="0"/>
        <v>33.128639999999997</v>
      </c>
      <c r="AK6" s="17">
        <f t="shared" si="0"/>
        <v>29.98461</v>
      </c>
      <c r="AL6" s="17">
        <f t="shared" si="0"/>
        <v>28.806619999999999</v>
      </c>
      <c r="AM6" s="17">
        <f t="shared" si="0"/>
        <v>28.634260000000001</v>
      </c>
      <c r="AN6" s="17">
        <f t="shared" si="0"/>
        <v>29.495059999999999</v>
      </c>
      <c r="AO6" s="17">
        <f t="shared" si="0"/>
        <v>30.146270000000001</v>
      </c>
      <c r="AP6" s="17">
        <f t="shared" ref="AP6:BS6" si="1">ROUND(AP5*1000/AP4/52,5)</f>
        <v>31.727609999999999</v>
      </c>
      <c r="AQ6" s="17">
        <f t="shared" si="1"/>
        <v>29.941320000000001</v>
      </c>
      <c r="AR6" s="17">
        <f t="shared" si="1"/>
        <v>29.046279999999999</v>
      </c>
      <c r="AS6" s="17">
        <f t="shared" si="1"/>
        <v>29.14724</v>
      </c>
      <c r="AT6" s="17">
        <f t="shared" si="1"/>
        <v>29.63458</v>
      </c>
      <c r="AU6" s="17">
        <f t="shared" si="1"/>
        <v>29.66995</v>
      </c>
      <c r="AV6" s="17">
        <f t="shared" si="1"/>
        <v>29.11919</v>
      </c>
      <c r="AW6" s="17">
        <f t="shared" si="1"/>
        <v>29.158660000000001</v>
      </c>
      <c r="AX6" s="17">
        <f t="shared" si="1"/>
        <v>25.454930000000001</v>
      </c>
      <c r="AY6" s="17">
        <f t="shared" si="1"/>
        <v>24.353069999999999</v>
      </c>
      <c r="AZ6" s="17">
        <f t="shared" si="1"/>
        <v>17.461300000000001</v>
      </c>
      <c r="BA6" s="17">
        <f t="shared" si="1"/>
        <v>14.59056</v>
      </c>
      <c r="BB6" s="17">
        <f t="shared" si="1"/>
        <v>14.72064</v>
      </c>
      <c r="BC6" s="17">
        <f t="shared" si="1"/>
        <v>15.683590000000001</v>
      </c>
      <c r="BD6" s="17">
        <f t="shared" si="1"/>
        <v>19.97353</v>
      </c>
      <c r="BE6" s="17">
        <f t="shared" si="1"/>
        <v>20.150449999999999</v>
      </c>
      <c r="BF6" s="17">
        <f t="shared" si="1"/>
        <v>21.411490000000001</v>
      </c>
      <c r="BG6" s="17">
        <f t="shared" si="1"/>
        <v>21.123670000000001</v>
      </c>
      <c r="BH6" s="17">
        <f t="shared" si="1"/>
        <v>22.570820000000001</v>
      </c>
      <c r="BI6" s="17">
        <f t="shared" si="1"/>
        <v>23.517230000000001</v>
      </c>
      <c r="BJ6" s="17">
        <f t="shared" si="1"/>
        <v>25.07582</v>
      </c>
      <c r="BK6" s="17">
        <f t="shared" si="1"/>
        <v>27.518370000000001</v>
      </c>
      <c r="BL6" s="17">
        <f t="shared" si="1"/>
        <v>30.353719999999999</v>
      </c>
      <c r="BM6" s="17">
        <f t="shared" si="1"/>
        <v>31.97364</v>
      </c>
      <c r="BN6" s="17">
        <f t="shared" si="1"/>
        <v>31.591149999999999</v>
      </c>
      <c r="BO6" s="17">
        <f t="shared" si="1"/>
        <v>32.719819999999999</v>
      </c>
      <c r="BP6" s="17">
        <f t="shared" si="1"/>
        <v>36.973219999999998</v>
      </c>
      <c r="BQ6" s="17">
        <f t="shared" si="1"/>
        <v>34.0749</v>
      </c>
      <c r="BR6" s="17">
        <f t="shared" si="1"/>
        <v>35.44755</v>
      </c>
      <c r="BS6" s="17">
        <f t="shared" si="1"/>
        <v>36.420740000000002</v>
      </c>
      <c r="BT6" s="17">
        <v>37.942880000000002</v>
      </c>
      <c r="BU6" s="17">
        <v>40.104039999999998</v>
      </c>
      <c r="BV6" s="17">
        <v>42.921639999999996</v>
      </c>
      <c r="BW6" s="17">
        <v>47.671880000000002</v>
      </c>
      <c r="BX6" s="17">
        <v>52.128270000000001</v>
      </c>
      <c r="BY6" s="17">
        <v>51.347949999999997</v>
      </c>
      <c r="BZ6" s="17">
        <v>58.569609999999997</v>
      </c>
      <c r="CA6" s="17">
        <v>58.099510000000002</v>
      </c>
      <c r="CB6" s="17">
        <v>57.452640000000002</v>
      </c>
      <c r="CC6" s="17">
        <v>49.561900000000001</v>
      </c>
      <c r="CD6" s="17">
        <v>48.553649999999998</v>
      </c>
      <c r="CE6" s="17">
        <v>46.119680000000002</v>
      </c>
      <c r="CF6" s="17">
        <v>43.90596</v>
      </c>
      <c r="CG6" s="17">
        <v>40.287199999999999</v>
      </c>
      <c r="CH6" s="17">
        <v>40.538629999999998</v>
      </c>
      <c r="CI6" s="17">
        <v>40.729999999999997</v>
      </c>
      <c r="CJ6" s="17">
        <v>38.78</v>
      </c>
      <c r="CK6" s="17">
        <v>39.487963723476369</v>
      </c>
      <c r="CL6" s="17">
        <v>40.735210000000002</v>
      </c>
      <c r="CM6" s="17">
        <v>40.8444</v>
      </c>
      <c r="CN6" s="17">
        <v>42.675179999999997</v>
      </c>
      <c r="CO6" s="17">
        <v>43.9148</v>
      </c>
      <c r="CP6" s="18">
        <v>43.094479999999997</v>
      </c>
    </row>
    <row r="7" spans="2:94" x14ac:dyDescent="0.35">
      <c r="B7" s="73"/>
      <c r="C7" s="73"/>
      <c r="D7" s="73"/>
      <c r="E7" s="73"/>
      <c r="F7" s="73"/>
      <c r="G7" s="73"/>
      <c r="H7" s="73"/>
    </row>
    <row r="8" spans="2:94" x14ac:dyDescent="0.35">
      <c r="B8" s="13" t="s">
        <v>5</v>
      </c>
      <c r="C8" s="13"/>
      <c r="D8" s="13"/>
      <c r="E8" s="13"/>
      <c r="F8" s="13"/>
      <c r="G8" s="13"/>
      <c r="H8" s="13"/>
    </row>
    <row r="9" spans="2:94" x14ac:dyDescent="0.35">
      <c r="I9" s="13"/>
    </row>
    <row r="10" spans="2:94" x14ac:dyDescent="0.35">
      <c r="I10" s="73"/>
      <c r="J10" s="73"/>
      <c r="K10" s="73"/>
      <c r="L10" s="73"/>
      <c r="M10" s="73"/>
    </row>
    <row r="11" spans="2:94" x14ac:dyDescent="0.35">
      <c r="I11" s="73"/>
      <c r="J11" s="73"/>
      <c r="K11" s="73"/>
      <c r="L11" s="73"/>
      <c r="M11" s="73"/>
    </row>
    <row r="12" spans="2:94" x14ac:dyDescent="0.35">
      <c r="I12" s="73"/>
      <c r="J12" s="73"/>
      <c r="K12" s="73"/>
      <c r="L12" s="73"/>
      <c r="M12" s="73"/>
    </row>
    <row r="13" spans="2:94" x14ac:dyDescent="0.35">
      <c r="I13" s="12"/>
      <c r="J13" s="12"/>
      <c r="K13" s="12"/>
      <c r="L13" s="11"/>
    </row>
    <row r="14" spans="2:94" x14ac:dyDescent="0.35">
      <c r="I14" s="74"/>
      <c r="J14" s="74"/>
      <c r="K14" s="74"/>
      <c r="L14" s="74"/>
      <c r="M14" s="74"/>
    </row>
    <row r="15" spans="2:94" x14ac:dyDescent="0.35">
      <c r="B15" s="74" t="s">
        <v>6</v>
      </c>
      <c r="C15" s="74"/>
      <c r="D15" s="74"/>
      <c r="E15" s="74"/>
      <c r="F15" s="74"/>
      <c r="G15" s="74"/>
    </row>
    <row r="21" spans="9:12" x14ac:dyDescent="0.35">
      <c r="I21" s="74"/>
      <c r="J21" s="74"/>
      <c r="K21" s="74"/>
      <c r="L21" s="74"/>
    </row>
  </sheetData>
  <mergeCells count="5">
    <mergeCell ref="B6:H7"/>
    <mergeCell ref="B15:G15"/>
    <mergeCell ref="I10:M12"/>
    <mergeCell ref="I14:M14"/>
    <mergeCell ref="I21:L21"/>
  </mergeCells>
  <pageMargins left="0.7" right="0.7" top="0.75" bottom="0.75" header="0.3" footer="0.3"/>
  <headerFooter>
    <oddHeader>&amp;C&amp;"Calibri"&amp;10&amp;K0078D7 [Open]&amp;1#_x000D_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FC66-F99F-46B8-BF5A-4E97F541D1CB}">
  <dimension ref="B3:B6"/>
  <sheetViews>
    <sheetView workbookViewId="0">
      <selection activeCell="E13" sqref="E13"/>
    </sheetView>
  </sheetViews>
  <sheetFormatPr defaultRowHeight="14.5" x14ac:dyDescent="0.35"/>
  <sheetData>
    <row r="3" spans="2:2" x14ac:dyDescent="0.35">
      <c r="B3" s="39"/>
    </row>
    <row r="4" spans="2:2" x14ac:dyDescent="0.35">
      <c r="B4" s="40"/>
    </row>
    <row r="5" spans="2:2" x14ac:dyDescent="0.35">
      <c r="B5" s="41"/>
    </row>
    <row r="6" spans="2:2" x14ac:dyDescent="0.35">
      <c r="B6" s="38"/>
    </row>
  </sheetData>
  <pageMargins left="0.7" right="0.7" top="0.75" bottom="0.75" header="0.3" footer="0.3"/>
  <headerFooter>
    <oddHeader>&amp;C&amp;"Calibri"&amp;10&amp;K0078D7 [Open]&amp;1#_x000D_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5b56c4-8c11-4bdf-beec-e1e9e5e869aa" xsi:nil="true"/>
    <lcf76f155ced4ddcb4097134ff3c332f xmlns="f51eb414-092b-48cf-89b1-993d8521d6e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4211DD534F648A8B3839C35BC4BB6" ma:contentTypeVersion="14" ma:contentTypeDescription="Create a new document." ma:contentTypeScope="" ma:versionID="0f879f0db34cc7ef46b3c496c0730fed">
  <xsd:schema xmlns:xsd="http://www.w3.org/2001/XMLSchema" xmlns:xs="http://www.w3.org/2001/XMLSchema" xmlns:p="http://schemas.microsoft.com/office/2006/metadata/properties" xmlns:ns2="f51eb414-092b-48cf-89b1-993d8521d6e1" xmlns:ns3="725b56c4-8c11-4bdf-beec-e1e9e5e869aa" targetNamespace="http://schemas.microsoft.com/office/2006/metadata/properties" ma:root="true" ma:fieldsID="525bfb107298383dc8e90c0061e153df" ns2:_="" ns3:_="">
    <xsd:import namespace="f51eb414-092b-48cf-89b1-993d8521d6e1"/>
    <xsd:import namespace="725b56c4-8c11-4bdf-beec-e1e9e5e869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eb414-092b-48cf-89b1-993d8521d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d644bd-1b20-4c9a-b23a-d9a92b89ba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b56c4-8c11-4bdf-beec-e1e9e5e869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4bccea2-6742-400f-9b0e-09bac2559281}" ma:internalName="TaxCatchAll" ma:showField="CatchAllData" ma:web="725b56c4-8c11-4bdf-beec-e1e9e5e869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C3C7BC-E0A0-4B72-AEEA-F2D4A43ECB33}">
  <ds:schemaRefs>
    <ds:schemaRef ds:uri="725b56c4-8c11-4bdf-beec-e1e9e5e869aa"/>
    <ds:schemaRef ds:uri="http://schemas.microsoft.com/office/2006/documentManagement/types"/>
    <ds:schemaRef ds:uri="f51eb414-092b-48cf-89b1-993d8521d6e1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4B4D72-4247-47B5-B058-12747FCBF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49174-4A63-486F-8124-F3B5B6737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1eb414-092b-48cf-89b1-993d8521d6e1"/>
    <ds:schemaRef ds:uri="725b56c4-8c11-4bdf-beec-e1e9e5e86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Historical MRP</vt:lpstr>
      <vt:lpstr>2</vt:lpstr>
      <vt:lpstr>3</vt:lpstr>
      <vt:lpstr>4</vt:lpstr>
      <vt:lpstr>Color</vt:lpstr>
    </vt:vector>
  </TitlesOfParts>
  <Company>PETROLIAM NASIONAL BERHAD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Aini Zahirah Rokman (MPM/PETH)</dc:creator>
  <cp:lastModifiedBy>M Sabre Jabar (MPM/PETH)</cp:lastModifiedBy>
  <dcterms:created xsi:type="dcterms:W3CDTF">2024-04-16T07:51:53Z</dcterms:created>
  <dcterms:modified xsi:type="dcterms:W3CDTF">2024-09-30T08:29:47Z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0x0101005FD4211DD534F648A8B3839C35BC4BB6</vt:lpwstr>
  </property>
  <property fmtid="{D5CDD505-2E9C-101B-9397-08002B2CF9AE}" pid="3" name="MediaServiceImageTags">
    <vt:lpwstr/>
  </property>
  <property fmtid="{D5CDD505-2E9C-101B-9397-08002B2CF9AE}" pid="4" name="MSIP_Label_c03ad7b2-93d4-41e9-a098-b1febc82f3d0_Enabled">
    <vt:lpwstr>true</vt:lpwstr>
  </property>
  <property fmtid="{D5CDD505-2E9C-101B-9397-08002B2CF9AE}" pid="5" name="MSIP_Label_c03ad7b2-93d4-41e9-a098-b1febc82f3d0_SetDate">
    <vt:lpwstr>2024-09-30T08:28:29Z</vt:lpwstr>
  </property>
  <property fmtid="{D5CDD505-2E9C-101B-9397-08002B2CF9AE}" pid="6" name="MSIP_Label_c03ad7b2-93d4-41e9-a098-b1febc82f3d0_Method">
    <vt:lpwstr>Privileged</vt:lpwstr>
  </property>
  <property fmtid="{D5CDD505-2E9C-101B-9397-08002B2CF9AE}" pid="7" name="MSIP_Label_c03ad7b2-93d4-41e9-a098-b1febc82f3d0_Name">
    <vt:lpwstr>c03ad7b2-93d4-41e9-a098-b1febc82f3d0</vt:lpwstr>
  </property>
  <property fmtid="{D5CDD505-2E9C-101B-9397-08002B2CF9AE}" pid="8" name="MSIP_Label_c03ad7b2-93d4-41e9-a098-b1febc82f3d0_SiteId">
    <vt:lpwstr>3b2e8941-7948-4131-978a-b2dfc7295091</vt:lpwstr>
  </property>
  <property fmtid="{D5CDD505-2E9C-101B-9397-08002B2CF9AE}" pid="9" name="MSIP_Label_c03ad7b2-93d4-41e9-a098-b1febc82f3d0_ActionId">
    <vt:lpwstr>5c93db2d-8407-4519-ba70-f8d81ab02c39</vt:lpwstr>
  </property>
  <property fmtid="{D5CDD505-2E9C-101B-9397-08002B2CF9AE}" pid="10" name="MSIP_Label_c03ad7b2-93d4-41e9-a098-b1febc82f3d0_ContentBits">
    <vt:lpwstr>1</vt:lpwstr>
  </property>
</Properties>
</file>